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RU\Board meetings\"/>
    </mc:Choice>
  </mc:AlternateContent>
  <xr:revisionPtr revIDLastSave="0" documentId="8_{FDADD124-43EF-40EC-A8A2-8E4D68D9D2DC}" xr6:coauthVersionLast="47" xr6:coauthVersionMax="47" xr10:uidLastSave="{00000000-0000-0000-0000-000000000000}"/>
  <bookViews>
    <workbookView xWindow="7005" yWindow="4950" windowWidth="34995" windowHeight="15345" xr2:uid="{91DEF132-E0BF-4D0B-BA1D-BE60CF6F5482}"/>
  </bookViews>
  <sheets>
    <sheet name="26th C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3" i="1"/>
  <c r="E3" i="1" s="1"/>
  <c r="D7" i="1"/>
  <c r="D8" i="1"/>
  <c r="D9" i="1"/>
  <c r="C10" i="1"/>
  <c r="B10" i="1"/>
  <c r="E4" i="1" l="1"/>
  <c r="D10" i="1"/>
</calcChain>
</file>

<file path=xl/sharedStrings.xml><?xml version="1.0" encoding="utf-8"?>
<sst xmlns="http://schemas.openxmlformats.org/spreadsheetml/2006/main" count="14" uniqueCount="14">
  <si>
    <t>Candidate Name (Party)</t>
  </si>
  <si>
    <t>Total Votes by Party</t>
  </si>
  <si>
    <t>Total Votes by Candidate</t>
  </si>
  <si>
    <t>Blank</t>
  </si>
  <si>
    <t>Void</t>
  </si>
  <si>
    <t>Scattering</t>
  </si>
  <si>
    <t>Total Votes by County</t>
  </si>
  <si>
    <t>Representative in Congress 26th Congressional District - Special Election - 4/30/2024</t>
  </si>
  <si>
    <t>Part of Erie County Vote Results</t>
  </si>
  <si>
    <t>Part of Niagara County Vote Results</t>
  </si>
  <si>
    <t>Timothy M. Kennedy (DEM)</t>
  </si>
  <si>
    <t>Gary A. Dickson (REP)</t>
  </si>
  <si>
    <t>Gary A. Dickson (CON)</t>
  </si>
  <si>
    <t>Timothy M. Kennedy (WOR)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</si>
</sst>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4" borderId="3" xfId="0" applyFont="1" applyFill="1" applyBorder="1"/>
    <xf numFmtId="3" fontId="3" fillId="0" borderId="4" xfId="0" applyNumberFormat="1" applyFont="1" applyBorder="1"/>
    <xf numFmtId="3" fontId="4" fillId="0" borderId="4" xfId="0" applyNumberFormat="1" applyFont="1" applyBorder="1"/>
    <xf numFmtId="3" fontId="3" fillId="3" borderId="4" xfId="0" applyNumberFormat="1" applyFont="1" applyFill="1" applyBorder="1"/>
    <xf numFmtId="0" fontId="4" fillId="0" borderId="4" xfId="0" applyFont="1" applyBorder="1"/>
    <xf numFmtId="0" fontId="2" fillId="4" borderId="5" xfId="0" applyFont="1" applyFill="1" applyBorder="1"/>
    <xf numFmtId="3" fontId="3" fillId="0" borderId="6" xfId="0" applyNumberFormat="1" applyFont="1" applyBorder="1"/>
    <xf numFmtId="3" fontId="0" fillId="0" borderId="0" xfId="0" applyNumberFormat="1"/>
    <xf numFmtId="0" fontId="2" fillId="5" borderId="2" xfId="0" applyFont="1" applyFill="1" applyBorder="1" applyAlignment="1">
      <alignment horizontal="right" vertical="center"/>
    </xf>
    <xf numFmtId="3" fontId="3" fillId="6" borderId="4" xfId="0" applyNumberFormat="1" applyFont="1" applyFill="1" applyBorder="1"/>
    <xf numFmtId="3" fontId="3" fillId="7" borderId="4" xfId="0" applyNumberFormat="1" applyFont="1" applyFill="1" applyBorder="1"/>
    <xf numFmtId="3" fontId="3" fillId="0" borderId="4" xfId="0" applyNumberFormat="1" applyFont="1" applyFill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A33E47-9EBA-4F90-B80E-B484940C12F9}" name="RepInCongressCongressionalDistrict3General" displayName="RepInCongressCongressionalDistrict3General" ref="A2:E10" totalsRowCount="1" headerRowDxfId="14" dataDxfId="12" headerRowBorderDxfId="13" tableBorderDxfId="11" totalsRowBorderDxfId="10">
  <autoFilter ref="A2:E9" xr:uid="{013F4201-9F43-4569-BC15-21711BC52D7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1CDA28-74EC-4A2E-97C9-4BD880CFED9B}" name="Candidate Name (Party)" totalsRowLabel="Total Votes by County" dataDxfId="9" totalsRowDxfId="8"/>
    <tableColumn id="2" xr3:uid="{5F411FC7-D10C-4FD3-B93E-FAEF0908B0C9}" name="Part of Erie County Vote Results" totalsRowFunction="custom" dataDxfId="7" totalsRowDxfId="6">
      <totalsRowFormula>SUM(RepInCongressCongressionalDistrict3General[Part of Erie County Vote Results])</totalsRowFormula>
    </tableColumn>
    <tableColumn id="3" xr3:uid="{F95D88B6-973A-49A6-9911-E266E9EF65C4}" name="Part of Niagara County Vote Results" totalsRowFunction="custom" dataDxfId="5" totalsRowDxfId="4">
      <totalsRowFormula>SUM(RepInCongressCongressionalDistrict3General[Part of Niagara County Vote Results])</totalsRowFormula>
    </tableColumn>
    <tableColumn id="6" xr3:uid="{4DB2B7AA-EF9A-4847-B5D7-8622A8CD604A}" name="Total Votes by Party" totalsRowFunction="custom" dataDxfId="3" totalsRowDxfId="2">
      <calculatedColumnFormula>SUM(B3,C3)</calculatedColumnFormula>
      <totalsRowFormula>SUM(RepInCongressCongressionalDistrict3General[Total Votes by Party])</totalsRowFormula>
    </tableColumn>
    <tableColumn id="5" xr3:uid="{AFE915CD-70DA-442A-9D9C-BBFD0339801B}" name="Total Votes by Candidate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109D-C130-452C-BF6D-0071B2D25F6D}">
  <sheetPr>
    <pageSetUpPr fitToPage="1"/>
  </sheetPr>
  <dimension ref="A1:E11"/>
  <sheetViews>
    <sheetView tabSelected="1" zoomScaleNormal="100" zoomScaleSheetLayoutView="110" workbookViewId="0">
      <selection activeCell="J13" sqref="J1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7</v>
      </c>
    </row>
    <row r="2" spans="1:5" ht="25.5" x14ac:dyDescent="0.2">
      <c r="A2" s="2" t="s">
        <v>0</v>
      </c>
      <c r="B2" s="3" t="s">
        <v>8</v>
      </c>
      <c r="C2" s="3" t="s">
        <v>9</v>
      </c>
      <c r="D2" s="4" t="s">
        <v>1</v>
      </c>
      <c r="E2" s="13" t="s">
        <v>2</v>
      </c>
    </row>
    <row r="3" spans="1:5" x14ac:dyDescent="0.2">
      <c r="A3" s="5" t="s">
        <v>10</v>
      </c>
      <c r="B3" s="6">
        <v>37998</v>
      </c>
      <c r="C3" s="7">
        <v>6413</v>
      </c>
      <c r="D3" s="8">
        <f t="shared" ref="D3:D9" si="0">SUM(B3,C3)</f>
        <v>44411</v>
      </c>
      <c r="E3" s="14">
        <f>SUM(D3,D6)</f>
        <v>48050</v>
      </c>
    </row>
    <row r="4" spans="1:5" x14ac:dyDescent="0.2">
      <c r="A4" s="10" t="s">
        <v>11</v>
      </c>
      <c r="B4" s="16">
        <v>12647</v>
      </c>
      <c r="C4" s="7">
        <v>4212</v>
      </c>
      <c r="D4" s="8">
        <f>SUM(B4,C4)</f>
        <v>16859</v>
      </c>
      <c r="E4" s="14">
        <f>SUM(RepInCongressCongressionalDistrict3General[[#This Row],[Total Votes by Party]],D5)</f>
        <v>21982</v>
      </c>
    </row>
    <row r="5" spans="1:5" x14ac:dyDescent="0.2">
      <c r="A5" s="5" t="s">
        <v>12</v>
      </c>
      <c r="B5" s="6">
        <v>3883</v>
      </c>
      <c r="C5" s="7">
        <v>1240</v>
      </c>
      <c r="D5" s="8">
        <f t="shared" si="0"/>
        <v>5123</v>
      </c>
      <c r="E5" s="15"/>
    </row>
    <row r="6" spans="1:5" x14ac:dyDescent="0.2">
      <c r="A6" s="5" t="s">
        <v>13</v>
      </c>
      <c r="B6" s="6">
        <v>3208</v>
      </c>
      <c r="C6" s="7">
        <v>431</v>
      </c>
      <c r="D6" s="8">
        <f t="shared" si="0"/>
        <v>3639</v>
      </c>
      <c r="E6" s="15"/>
    </row>
    <row r="7" spans="1:5" x14ac:dyDescent="0.2">
      <c r="A7" s="10" t="s">
        <v>3</v>
      </c>
      <c r="B7" s="6">
        <v>267</v>
      </c>
      <c r="C7" s="9">
        <v>15</v>
      </c>
      <c r="D7" s="8">
        <f t="shared" si="0"/>
        <v>282</v>
      </c>
      <c r="E7" s="15"/>
    </row>
    <row r="8" spans="1:5" x14ac:dyDescent="0.2">
      <c r="A8" s="10" t="s">
        <v>4</v>
      </c>
      <c r="B8" s="6">
        <v>20</v>
      </c>
      <c r="C8" s="9">
        <v>3</v>
      </c>
      <c r="D8" s="8">
        <f t="shared" si="0"/>
        <v>23</v>
      </c>
      <c r="E8" s="15"/>
    </row>
    <row r="9" spans="1:5" x14ac:dyDescent="0.2">
      <c r="A9" s="10" t="s">
        <v>5</v>
      </c>
      <c r="B9" s="6">
        <v>146</v>
      </c>
      <c r="C9" s="9">
        <v>13</v>
      </c>
      <c r="D9" s="8">
        <f t="shared" si="0"/>
        <v>159</v>
      </c>
      <c r="E9" s="15"/>
    </row>
    <row r="10" spans="1:5" x14ac:dyDescent="0.2">
      <c r="A10" s="10" t="s">
        <v>6</v>
      </c>
      <c r="B10" s="11">
        <f>SUM(RepInCongressCongressionalDistrict3General[Part of Erie County Vote Results])</f>
        <v>58169</v>
      </c>
      <c r="C10" s="11">
        <f>SUM(RepInCongressCongressionalDistrict3General[Part of Niagara County Vote Results])</f>
        <v>12327</v>
      </c>
      <c r="D10" s="8">
        <f>SUM(RepInCongressCongressionalDistrict3General[Total Votes by Party])</f>
        <v>70496</v>
      </c>
      <c r="E10" s="15"/>
    </row>
    <row r="11" spans="1:5" x14ac:dyDescent="0.2">
      <c r="C11" s="12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26th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Howell, Renee (ELECTIONS)</dc:creator>
  <cp:lastModifiedBy>McGrath, Kathleen (ELECTIONS)</cp:lastModifiedBy>
  <dcterms:created xsi:type="dcterms:W3CDTF">2023-12-26T16:05:59Z</dcterms:created>
  <dcterms:modified xsi:type="dcterms:W3CDTF">2024-06-16T16:31:58Z</dcterms:modified>
</cp:coreProperties>
</file>