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WebStuff\WebFormsAndAccessibility\"/>
    </mc:Choice>
  </mc:AlternateContent>
  <xr:revisionPtr revIDLastSave="0" documentId="8_{731915D2-E0B6-46CC-8085-E93AFF468F24}" xr6:coauthVersionLast="47" xr6:coauthVersionMax="47" xr10:uidLastSave="{00000000-0000-0000-0000-000000000000}"/>
  <bookViews>
    <workbookView xWindow="780" yWindow="780" windowWidth="18000" windowHeight="9360" xr2:uid="{C9C0A327-06AF-40A7-B866-E09272288FF2}"/>
  </bookViews>
  <sheets>
    <sheet name="Governor" sheetId="1" r:id="rId1"/>
  </sheets>
  <definedNames>
    <definedName name="_xlnm.Print_Area" localSheetId="0">Governor!$A$1:$I$66</definedName>
    <definedName name="_xlnm.Print_Titles" localSheetId="0">Governor!$1:$2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B65" i="1"/>
  <c r="C65" i="1"/>
  <c r="D65" i="1"/>
  <c r="E65" i="1"/>
  <c r="B66" i="1" s="1"/>
  <c r="F65" i="1"/>
  <c r="G65" i="1"/>
  <c r="G66" i="1" s="1"/>
  <c r="H65" i="1"/>
  <c r="H66" i="1" s="1"/>
  <c r="C66" i="1"/>
  <c r="F66" i="1"/>
  <c r="I65" i="1" l="1"/>
</calcChain>
</file>

<file path=xl/sharedStrings.xml><?xml version="1.0" encoding="utf-8"?>
<sst xmlns="http://schemas.openxmlformats.org/spreadsheetml/2006/main" count="74" uniqueCount="74">
  <si>
    <t>Total Votes by Candidate</t>
  </si>
  <si>
    <t>Total Votes by Party</t>
  </si>
  <si>
    <t xml:space="preserve">Richmond County </t>
  </si>
  <si>
    <t xml:space="preserve">Queens County </t>
  </si>
  <si>
    <t xml:space="preserve">New York County </t>
  </si>
  <si>
    <t xml:space="preserve">Kings County </t>
  </si>
  <si>
    <t xml:space="preserve">Bronx County </t>
  </si>
  <si>
    <t xml:space="preserve">Yates County </t>
  </si>
  <si>
    <t xml:space="preserve">Wyoming County </t>
  </si>
  <si>
    <t xml:space="preserve">Westchester County </t>
  </si>
  <si>
    <t xml:space="preserve">Wayne County </t>
  </si>
  <si>
    <t xml:space="preserve">Washington County </t>
  </si>
  <si>
    <t xml:space="preserve">Warren County </t>
  </si>
  <si>
    <t xml:space="preserve">Ulster County </t>
  </si>
  <si>
    <t xml:space="preserve">Tompkins County </t>
  </si>
  <si>
    <t xml:space="preserve">Tioga County </t>
  </si>
  <si>
    <t xml:space="preserve">Sullivan County </t>
  </si>
  <si>
    <t xml:space="preserve">Suffolk County </t>
  </si>
  <si>
    <t xml:space="preserve">Steuben County </t>
  </si>
  <si>
    <t xml:space="preserve">Seneca County </t>
  </si>
  <si>
    <t xml:space="preserve">Schuyler County </t>
  </si>
  <si>
    <t xml:space="preserve">Schoharie County </t>
  </si>
  <si>
    <t xml:space="preserve">Schenectady County </t>
  </si>
  <si>
    <t xml:space="preserve">Saratoga County </t>
  </si>
  <si>
    <t xml:space="preserve">St. Lawrence County </t>
  </si>
  <si>
    <t xml:space="preserve">Rockland County </t>
  </si>
  <si>
    <t xml:space="preserve">Rensselaer County </t>
  </si>
  <si>
    <t xml:space="preserve">Putnam County </t>
  </si>
  <si>
    <t xml:space="preserve">Otsego County </t>
  </si>
  <si>
    <t xml:space="preserve">Oswego County </t>
  </si>
  <si>
    <t xml:space="preserve">Orleans County </t>
  </si>
  <si>
    <t xml:space="preserve">Orange County </t>
  </si>
  <si>
    <t xml:space="preserve">Ontario County </t>
  </si>
  <si>
    <t xml:space="preserve">Onondaga County </t>
  </si>
  <si>
    <t xml:space="preserve">Oneida County </t>
  </si>
  <si>
    <t xml:space="preserve">Niagara County </t>
  </si>
  <si>
    <t xml:space="preserve">Nassau County </t>
  </si>
  <si>
    <t xml:space="preserve">Montgomery County </t>
  </si>
  <si>
    <t xml:space="preserve">Monroe County </t>
  </si>
  <si>
    <t xml:space="preserve">Madison County </t>
  </si>
  <si>
    <t>Livingston County</t>
  </si>
  <si>
    <t xml:space="preserve">Lewis County </t>
  </si>
  <si>
    <t xml:space="preserve">Jefferson County </t>
  </si>
  <si>
    <t xml:space="preserve">Herkimer County </t>
  </si>
  <si>
    <t xml:space="preserve">Hamilton County </t>
  </si>
  <si>
    <t xml:space="preserve">Greene County </t>
  </si>
  <si>
    <t xml:space="preserve">Genesee County </t>
  </si>
  <si>
    <t xml:space="preserve">Fulton County </t>
  </si>
  <si>
    <t xml:space="preserve">Franklin County </t>
  </si>
  <si>
    <t>Essex County</t>
  </si>
  <si>
    <t xml:space="preserve">Erie County </t>
  </si>
  <si>
    <t xml:space="preserve">Dutchess County </t>
  </si>
  <si>
    <t xml:space="preserve">Delaware County </t>
  </si>
  <si>
    <t xml:space="preserve">Cortland County </t>
  </si>
  <si>
    <t xml:space="preserve">Columbia County </t>
  </si>
  <si>
    <t xml:space="preserve">Clinton County </t>
  </si>
  <si>
    <t xml:space="preserve">Chenango County </t>
  </si>
  <si>
    <t xml:space="preserve">Chemung County </t>
  </si>
  <si>
    <t xml:space="preserve">Chautauqua County </t>
  </si>
  <si>
    <t xml:space="preserve">Cayuga County </t>
  </si>
  <si>
    <t xml:space="preserve">Cattaraugus County </t>
  </si>
  <si>
    <t xml:space="preserve">Broome County </t>
  </si>
  <si>
    <t xml:space="preserve">Allegany County </t>
  </si>
  <si>
    <t xml:space="preserve">Albany County </t>
  </si>
  <si>
    <t>Total Votes by County</t>
  </si>
  <si>
    <t>Scattering</t>
  </si>
  <si>
    <t>Void</t>
  </si>
  <si>
    <t>Blank</t>
  </si>
  <si>
    <t>Kathy C. Hochul/
Antonio Delgado (WOR)</t>
  </si>
  <si>
    <t>Lee Zeldin/
Alison Esposito
 (CON)</t>
  </si>
  <si>
    <t>Lee Zeldin/
Alison Esposito
 (REP)</t>
  </si>
  <si>
    <t>Kathy C. Hochul/
Antonio Delgado (DEM)</t>
  </si>
  <si>
    <t>County</t>
  </si>
  <si>
    <t>Governor and Lt. Governor - General Election - November 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</si>
</sst>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wrapText="1"/>
    </xf>
    <xf numFmtId="3" fontId="1" fillId="5" borderId="1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>
      <alignment horizontal="right" vertical="center"/>
    </xf>
    <xf numFmtId="0" fontId="2" fillId="6" borderId="3" xfId="0" applyFont="1" applyFill="1" applyBorder="1" applyAlignment="1">
      <alignment horizontal="left" wrapText="1"/>
    </xf>
    <xf numFmtId="3" fontId="1" fillId="7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7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3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1" fillId="6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5" fillId="9" borderId="5" xfId="0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23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1" tint="0.2499465926084170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righ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7" tint="0.79998168889431442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190EC1-FE41-44E9-963B-217117EDF46E}" name="GovLtGovGeneral" displayName="GovLtGovGeneral" ref="A2:I66" totalsRowShown="0" headerRowDxfId="22" dataDxfId="20" headerRowBorderDxfId="21" tableBorderDxfId="19" totalsRowBorderDxfId="18">
  <tableColumns count="9">
    <tableColumn id="1" xr3:uid="{8E5DDF31-5933-4786-B892-EAC2AFE95455}" name="County" dataDxfId="17" totalsRowDxfId="16"/>
    <tableColumn id="2" xr3:uid="{0DC283FA-75D3-4AFF-8F1B-5B3A9E4279CF}" name="Kathy C. Hochul/_x000a_Antonio Delgado (DEM)" dataDxfId="15" totalsRowDxfId="14"/>
    <tableColumn id="16" xr3:uid="{EE1ADC1F-3E45-44A5-B5B2-141265E7EE78}" name="Lee Zeldin/_x000a_Alison Esposito_x000a_ (REP)" dataDxfId="13" totalsRowDxfId="12"/>
    <tableColumn id="15" xr3:uid="{4A8A7D9A-093C-450A-9BB8-7F10F5872324}" name="Lee Zeldin/_x000a_Alison Esposito_x000a_ (CON)" dataDxfId="11" totalsRowDxfId="10"/>
    <tableColumn id="14" xr3:uid="{FE2CC06A-ED76-4ABA-AB79-42A3A778851F}" name="Kathy C. Hochul/_x000a_Antonio Delgado (WOR)" dataDxfId="9" totalsRowDxfId="8"/>
    <tableColumn id="13" xr3:uid="{1E3007A5-05A7-431C-8972-20BA0036C617}" name="Blank" dataDxfId="7" totalsRowDxfId="6"/>
    <tableColumn id="3" xr3:uid="{8CFA96D3-8527-4EE9-9A83-FBF60F7B3E0A}" name="Void" dataDxfId="5" totalsRowDxfId="4"/>
    <tableColumn id="12" xr3:uid="{07405830-4512-4BA4-9653-55C299B66F85}" name="Scattering" dataDxfId="3" totalsRowDxfId="2"/>
    <tableColumn id="4" xr3:uid="{2F4814DC-72AC-4FA8-B1C1-489B41C6DB8A}" name="Total Votes by County" dataDxfId="1" totalsRowDxfId="0">
      <calculatedColumnFormula>SUM(#REF!)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66B4-2EF2-4AFE-A86D-176FBE4FDA0A}">
  <dimension ref="A1:I66"/>
  <sheetViews>
    <sheetView tabSelected="1" zoomScaleNormal="100" zoomScaleSheetLayoutView="100" workbookViewId="0">
      <pane xSplit="1" ySplit="2" topLeftCell="B52" activePane="bottomRight" state="frozen"/>
      <selection pane="topRight" activeCell="B1" sqref="B1"/>
      <selection pane="bottomLeft" activeCell="A3" sqref="A3"/>
      <selection pane="bottomRight" activeCell="I66" activeCellId="1" sqref="D66:E66 I66"/>
    </sheetView>
  </sheetViews>
  <sheetFormatPr defaultColWidth="9.140625" defaultRowHeight="12.75" x14ac:dyDescent="0.2"/>
  <cols>
    <col min="1" max="1" width="57.42578125" style="1" customWidth="1"/>
    <col min="2" max="8" width="15.7109375" style="2" customWidth="1"/>
    <col min="9" max="9" width="18.42578125" style="2" bestFit="1" customWidth="1"/>
    <col min="10" max="16384" width="9.140625" style="1"/>
  </cols>
  <sheetData>
    <row r="1" spans="1:9" s="16" customFormat="1" ht="56.25" customHeight="1" x14ac:dyDescent="0.2">
      <c r="A1" s="22" t="s">
        <v>73</v>
      </c>
      <c r="B1" s="22"/>
      <c r="C1" s="19"/>
      <c r="D1" s="18"/>
      <c r="E1" s="18"/>
      <c r="F1" s="18"/>
      <c r="G1" s="18"/>
      <c r="H1" s="18"/>
      <c r="I1" s="18"/>
    </row>
    <row r="2" spans="1:9" s="16" customFormat="1" ht="39" customHeight="1" x14ac:dyDescent="0.2">
      <c r="A2" s="17" t="s">
        <v>72</v>
      </c>
      <c r="B2" s="20" t="s">
        <v>71</v>
      </c>
      <c r="C2" s="20" t="s">
        <v>70</v>
      </c>
      <c r="D2" s="20" t="s">
        <v>69</v>
      </c>
      <c r="E2" s="20" t="s">
        <v>68</v>
      </c>
      <c r="F2" s="20" t="s">
        <v>67</v>
      </c>
      <c r="G2" s="20" t="s">
        <v>66</v>
      </c>
      <c r="H2" s="20" t="s">
        <v>65</v>
      </c>
      <c r="I2" s="21" t="s">
        <v>64</v>
      </c>
    </row>
    <row r="3" spans="1:9" ht="14.45" customHeight="1" x14ac:dyDescent="0.2">
      <c r="A3" s="11" t="s">
        <v>63</v>
      </c>
      <c r="B3" s="10">
        <v>62327</v>
      </c>
      <c r="C3" s="10">
        <v>40416</v>
      </c>
      <c r="D3" s="10">
        <v>7129</v>
      </c>
      <c r="E3" s="10">
        <v>6708</v>
      </c>
      <c r="F3" s="10">
        <v>795</v>
      </c>
      <c r="G3" s="10">
        <v>65</v>
      </c>
      <c r="H3" s="10">
        <v>385</v>
      </c>
      <c r="I3" s="9">
        <f t="shared" ref="I3:I34" si="0">SUM(B3:H3)</f>
        <v>117825</v>
      </c>
    </row>
    <row r="4" spans="1:9" ht="14.45" customHeight="1" x14ac:dyDescent="0.2">
      <c r="A4" s="11" t="s">
        <v>62</v>
      </c>
      <c r="B4" s="10">
        <v>3613</v>
      </c>
      <c r="C4" s="10">
        <v>10862</v>
      </c>
      <c r="D4" s="10">
        <v>1112</v>
      </c>
      <c r="E4" s="10">
        <v>255</v>
      </c>
      <c r="F4" s="10">
        <v>92</v>
      </c>
      <c r="G4" s="10">
        <v>2</v>
      </c>
      <c r="H4" s="10">
        <v>46</v>
      </c>
      <c r="I4" s="9">
        <f t="shared" si="0"/>
        <v>15982</v>
      </c>
    </row>
    <row r="5" spans="1:9" ht="14.45" customHeight="1" x14ac:dyDescent="0.2">
      <c r="A5" s="11" t="s">
        <v>61</v>
      </c>
      <c r="B5" s="10">
        <v>27272</v>
      </c>
      <c r="C5" s="10">
        <v>34542</v>
      </c>
      <c r="D5" s="10">
        <v>3801</v>
      </c>
      <c r="E5" s="10">
        <v>2527</v>
      </c>
      <c r="F5" s="10">
        <v>587</v>
      </c>
      <c r="G5" s="10">
        <v>36</v>
      </c>
      <c r="H5" s="10">
        <v>88</v>
      </c>
      <c r="I5" s="9">
        <f t="shared" si="0"/>
        <v>68853</v>
      </c>
    </row>
    <row r="6" spans="1:9" ht="14.45" customHeight="1" x14ac:dyDescent="0.2">
      <c r="A6" s="11" t="s">
        <v>60</v>
      </c>
      <c r="B6" s="10">
        <v>7291</v>
      </c>
      <c r="C6" s="10">
        <v>16219</v>
      </c>
      <c r="D6" s="10">
        <v>2046</v>
      </c>
      <c r="E6" s="10">
        <v>504</v>
      </c>
      <c r="F6" s="10">
        <v>238</v>
      </c>
      <c r="G6" s="10">
        <v>21</v>
      </c>
      <c r="H6" s="10">
        <v>31</v>
      </c>
      <c r="I6" s="9">
        <f t="shared" si="0"/>
        <v>26350</v>
      </c>
    </row>
    <row r="7" spans="1:9" ht="14.45" customHeight="1" x14ac:dyDescent="0.2">
      <c r="A7" s="11" t="s">
        <v>59</v>
      </c>
      <c r="B7" s="10">
        <v>9505</v>
      </c>
      <c r="C7" s="10">
        <v>14465</v>
      </c>
      <c r="D7" s="10">
        <v>2260</v>
      </c>
      <c r="E7" s="10">
        <v>670</v>
      </c>
      <c r="F7" s="10">
        <v>181</v>
      </c>
      <c r="G7" s="10">
        <v>4</v>
      </c>
      <c r="H7" s="10">
        <v>49</v>
      </c>
      <c r="I7" s="9">
        <f t="shared" si="0"/>
        <v>27134</v>
      </c>
    </row>
    <row r="8" spans="1:9" ht="14.45" customHeight="1" x14ac:dyDescent="0.2">
      <c r="A8" s="11" t="s">
        <v>58</v>
      </c>
      <c r="B8" s="10">
        <v>14180</v>
      </c>
      <c r="C8" s="10">
        <v>24668</v>
      </c>
      <c r="D8" s="10">
        <v>3600</v>
      </c>
      <c r="E8" s="10">
        <v>1057</v>
      </c>
      <c r="F8" s="10">
        <v>237</v>
      </c>
      <c r="G8" s="10">
        <v>17</v>
      </c>
      <c r="H8" s="10">
        <v>56</v>
      </c>
      <c r="I8" s="9">
        <f t="shared" si="0"/>
        <v>43815</v>
      </c>
    </row>
    <row r="9" spans="1:9" ht="14.45" customHeight="1" x14ac:dyDescent="0.2">
      <c r="A9" s="11" t="s">
        <v>57</v>
      </c>
      <c r="B9" s="10">
        <v>8998</v>
      </c>
      <c r="C9" s="10">
        <v>16781</v>
      </c>
      <c r="D9" s="10">
        <v>1583</v>
      </c>
      <c r="E9" s="10">
        <v>476</v>
      </c>
      <c r="F9" s="10">
        <v>159</v>
      </c>
      <c r="G9" s="10">
        <v>0</v>
      </c>
      <c r="H9" s="10">
        <v>72</v>
      </c>
      <c r="I9" s="9">
        <f t="shared" si="0"/>
        <v>28069</v>
      </c>
    </row>
    <row r="10" spans="1:9" ht="14.45" customHeight="1" x14ac:dyDescent="0.2">
      <c r="A10" s="11" t="s">
        <v>56</v>
      </c>
      <c r="B10" s="10">
        <v>4623</v>
      </c>
      <c r="C10" s="10">
        <v>10911</v>
      </c>
      <c r="D10" s="10">
        <v>960</v>
      </c>
      <c r="E10" s="10">
        <v>345</v>
      </c>
      <c r="F10" s="10">
        <v>77</v>
      </c>
      <c r="G10" s="10">
        <v>5</v>
      </c>
      <c r="H10" s="10">
        <v>34</v>
      </c>
      <c r="I10" s="9">
        <f t="shared" si="0"/>
        <v>16955</v>
      </c>
    </row>
    <row r="11" spans="1:9" ht="14.45" customHeight="1" x14ac:dyDescent="0.2">
      <c r="A11" s="11" t="s">
        <v>55</v>
      </c>
      <c r="B11" s="10">
        <v>11124</v>
      </c>
      <c r="C11" s="10">
        <v>14223</v>
      </c>
      <c r="D11" s="10">
        <v>1367</v>
      </c>
      <c r="E11" s="10">
        <v>770</v>
      </c>
      <c r="F11" s="10">
        <v>297</v>
      </c>
      <c r="G11" s="10">
        <v>11</v>
      </c>
      <c r="H11" s="10">
        <v>40</v>
      </c>
      <c r="I11" s="9">
        <f t="shared" si="0"/>
        <v>27832</v>
      </c>
    </row>
    <row r="12" spans="1:9" ht="14.45" customHeight="1" x14ac:dyDescent="0.2">
      <c r="A12" s="11" t="s">
        <v>54</v>
      </c>
      <c r="B12" s="10">
        <v>14400</v>
      </c>
      <c r="C12" s="10">
        <v>11697</v>
      </c>
      <c r="D12" s="10">
        <v>1908</v>
      </c>
      <c r="E12" s="10">
        <v>1679</v>
      </c>
      <c r="F12" s="10">
        <v>175</v>
      </c>
      <c r="G12" s="10">
        <v>11</v>
      </c>
      <c r="H12" s="10">
        <v>61</v>
      </c>
      <c r="I12" s="9">
        <f t="shared" si="0"/>
        <v>29931</v>
      </c>
    </row>
    <row r="13" spans="1:9" ht="14.45" customHeight="1" x14ac:dyDescent="0.2">
      <c r="A13" s="11" t="s">
        <v>53</v>
      </c>
      <c r="B13" s="10">
        <v>6299</v>
      </c>
      <c r="C13" s="10">
        <v>8349</v>
      </c>
      <c r="D13" s="10">
        <v>945</v>
      </c>
      <c r="E13" s="10">
        <v>513</v>
      </c>
      <c r="F13" s="10">
        <v>129</v>
      </c>
      <c r="G13" s="10">
        <v>1</v>
      </c>
      <c r="H13" s="10">
        <v>43</v>
      </c>
      <c r="I13" s="9">
        <f t="shared" si="0"/>
        <v>16279</v>
      </c>
    </row>
    <row r="14" spans="1:9" ht="14.45" customHeight="1" x14ac:dyDescent="0.2">
      <c r="A14" s="11" t="s">
        <v>52</v>
      </c>
      <c r="B14" s="10">
        <v>5869</v>
      </c>
      <c r="C14" s="10">
        <v>11076</v>
      </c>
      <c r="D14" s="10">
        <v>1019</v>
      </c>
      <c r="E14" s="10">
        <v>621</v>
      </c>
      <c r="F14" s="10">
        <v>90</v>
      </c>
      <c r="G14" s="10">
        <v>0</v>
      </c>
      <c r="H14" s="10">
        <v>23</v>
      </c>
      <c r="I14" s="9">
        <f t="shared" si="0"/>
        <v>18698</v>
      </c>
    </row>
    <row r="15" spans="1:9" ht="14.45" customHeight="1" x14ac:dyDescent="0.2">
      <c r="A15" s="11" t="s">
        <v>51</v>
      </c>
      <c r="B15" s="10">
        <v>50967</v>
      </c>
      <c r="C15" s="10">
        <v>52803</v>
      </c>
      <c r="D15" s="10">
        <v>6683</v>
      </c>
      <c r="E15" s="10">
        <v>4552</v>
      </c>
      <c r="F15" s="10">
        <v>543</v>
      </c>
      <c r="G15" s="10">
        <v>33</v>
      </c>
      <c r="H15" s="10">
        <v>145</v>
      </c>
      <c r="I15" s="9">
        <f t="shared" si="0"/>
        <v>115726</v>
      </c>
    </row>
    <row r="16" spans="1:9" ht="14.45" customHeight="1" x14ac:dyDescent="0.2">
      <c r="A16" s="11" t="s">
        <v>50</v>
      </c>
      <c r="B16" s="10">
        <v>166539</v>
      </c>
      <c r="C16" s="10">
        <v>128008</v>
      </c>
      <c r="D16" s="10">
        <v>31996</v>
      </c>
      <c r="E16" s="10">
        <v>14087</v>
      </c>
      <c r="F16" s="10">
        <v>4679</v>
      </c>
      <c r="G16" s="10">
        <v>99</v>
      </c>
      <c r="H16" s="10">
        <v>679</v>
      </c>
      <c r="I16" s="9">
        <f t="shared" si="0"/>
        <v>346087</v>
      </c>
    </row>
    <row r="17" spans="1:9" ht="14.45" customHeight="1" x14ac:dyDescent="0.2">
      <c r="A17" s="11" t="s">
        <v>49</v>
      </c>
      <c r="B17" s="10">
        <v>6484</v>
      </c>
      <c r="C17" s="10">
        <v>7878</v>
      </c>
      <c r="D17" s="10">
        <v>644</v>
      </c>
      <c r="E17" s="10">
        <v>508</v>
      </c>
      <c r="F17" s="10">
        <v>248</v>
      </c>
      <c r="G17" s="10">
        <v>4</v>
      </c>
      <c r="H17" s="10">
        <v>22</v>
      </c>
      <c r="I17" s="9">
        <f t="shared" si="0"/>
        <v>15788</v>
      </c>
    </row>
    <row r="18" spans="1:9" ht="14.45" customHeight="1" x14ac:dyDescent="0.2">
      <c r="A18" s="11" t="s">
        <v>48</v>
      </c>
      <c r="B18" s="10">
        <v>5628</v>
      </c>
      <c r="C18" s="10">
        <v>8385</v>
      </c>
      <c r="D18" s="10">
        <v>795</v>
      </c>
      <c r="E18" s="10">
        <v>375</v>
      </c>
      <c r="F18" s="10">
        <v>165</v>
      </c>
      <c r="G18" s="10">
        <v>2</v>
      </c>
      <c r="H18" s="10">
        <v>14</v>
      </c>
      <c r="I18" s="9">
        <f t="shared" si="0"/>
        <v>15364</v>
      </c>
    </row>
    <row r="19" spans="1:9" ht="14.45" customHeight="1" x14ac:dyDescent="0.2">
      <c r="A19" s="11" t="s">
        <v>47</v>
      </c>
      <c r="B19" s="10">
        <v>4915</v>
      </c>
      <c r="C19" s="10">
        <v>12342</v>
      </c>
      <c r="D19" s="10">
        <v>1249</v>
      </c>
      <c r="E19" s="10">
        <v>340</v>
      </c>
      <c r="F19" s="10">
        <v>180</v>
      </c>
      <c r="G19" s="10">
        <v>1</v>
      </c>
      <c r="H19" s="10">
        <v>33</v>
      </c>
      <c r="I19" s="9">
        <f t="shared" si="0"/>
        <v>19060</v>
      </c>
    </row>
    <row r="20" spans="1:9" ht="14.45" customHeight="1" x14ac:dyDescent="0.2">
      <c r="A20" s="11" t="s">
        <v>46</v>
      </c>
      <c r="B20" s="10">
        <v>5823</v>
      </c>
      <c r="C20" s="10">
        <v>13558</v>
      </c>
      <c r="D20" s="10">
        <v>2445</v>
      </c>
      <c r="E20" s="10">
        <v>451</v>
      </c>
      <c r="F20" s="10">
        <v>123</v>
      </c>
      <c r="G20" s="10">
        <v>19</v>
      </c>
      <c r="H20" s="10">
        <v>35</v>
      </c>
      <c r="I20" s="9">
        <f t="shared" si="0"/>
        <v>22454</v>
      </c>
    </row>
    <row r="21" spans="1:9" ht="14.45" customHeight="1" x14ac:dyDescent="0.2">
      <c r="A21" s="11" t="s">
        <v>45</v>
      </c>
      <c r="B21" s="10">
        <v>6730</v>
      </c>
      <c r="C21" s="10">
        <v>10722</v>
      </c>
      <c r="D21" s="10">
        <v>1770</v>
      </c>
      <c r="E21" s="10">
        <v>921</v>
      </c>
      <c r="F21" s="10">
        <v>193</v>
      </c>
      <c r="G21" s="10">
        <v>9</v>
      </c>
      <c r="H21" s="10">
        <v>22</v>
      </c>
      <c r="I21" s="9">
        <f t="shared" si="0"/>
        <v>20367</v>
      </c>
    </row>
    <row r="22" spans="1:9" ht="14.45" customHeight="1" x14ac:dyDescent="0.2">
      <c r="A22" s="11" t="s">
        <v>44</v>
      </c>
      <c r="B22" s="10">
        <v>770</v>
      </c>
      <c r="C22" s="10">
        <v>1871</v>
      </c>
      <c r="D22" s="10">
        <v>180</v>
      </c>
      <c r="E22" s="10">
        <v>61</v>
      </c>
      <c r="F22" s="10">
        <v>51</v>
      </c>
      <c r="G22" s="10">
        <v>2</v>
      </c>
      <c r="H22" s="10">
        <v>0</v>
      </c>
      <c r="I22" s="9">
        <f t="shared" si="0"/>
        <v>2935</v>
      </c>
    </row>
    <row r="23" spans="1:9" ht="14.45" customHeight="1" x14ac:dyDescent="0.2">
      <c r="A23" s="11" t="s">
        <v>43</v>
      </c>
      <c r="B23" s="10">
        <v>5389</v>
      </c>
      <c r="C23" s="10">
        <v>14984</v>
      </c>
      <c r="D23" s="10">
        <v>1545</v>
      </c>
      <c r="E23" s="10">
        <v>364</v>
      </c>
      <c r="F23" s="10">
        <v>178</v>
      </c>
      <c r="G23" s="10">
        <v>0</v>
      </c>
      <c r="H23" s="10">
        <v>36</v>
      </c>
      <c r="I23" s="9">
        <f t="shared" si="0"/>
        <v>22496</v>
      </c>
    </row>
    <row r="24" spans="1:9" ht="14.45" customHeight="1" x14ac:dyDescent="0.2">
      <c r="A24" s="11" t="s">
        <v>42</v>
      </c>
      <c r="B24" s="10">
        <v>8690</v>
      </c>
      <c r="C24" s="10">
        <v>20488</v>
      </c>
      <c r="D24" s="10">
        <v>2035</v>
      </c>
      <c r="E24" s="10">
        <v>514</v>
      </c>
      <c r="F24" s="10">
        <v>196</v>
      </c>
      <c r="G24" s="10">
        <v>10</v>
      </c>
      <c r="H24" s="10">
        <v>39</v>
      </c>
      <c r="I24" s="9">
        <f t="shared" si="0"/>
        <v>31972</v>
      </c>
    </row>
    <row r="25" spans="1:9" ht="14.45" customHeight="1" x14ac:dyDescent="0.2">
      <c r="A25" s="11" t="s">
        <v>41</v>
      </c>
      <c r="B25" s="10">
        <v>1933</v>
      </c>
      <c r="C25" s="10">
        <v>7876</v>
      </c>
      <c r="D25" s="10">
        <v>704</v>
      </c>
      <c r="E25" s="10">
        <v>135</v>
      </c>
      <c r="F25" s="10">
        <v>119</v>
      </c>
      <c r="G25" s="10">
        <v>5</v>
      </c>
      <c r="H25" s="10">
        <v>7</v>
      </c>
      <c r="I25" s="9">
        <f t="shared" si="0"/>
        <v>10779</v>
      </c>
    </row>
    <row r="26" spans="1:9" ht="14.45" customHeight="1" x14ac:dyDescent="0.2">
      <c r="A26" s="11" t="s">
        <v>40</v>
      </c>
      <c r="B26" s="10">
        <v>7551</v>
      </c>
      <c r="C26" s="10">
        <v>13922</v>
      </c>
      <c r="D26" s="10">
        <v>2246</v>
      </c>
      <c r="E26" s="10">
        <v>585</v>
      </c>
      <c r="F26" s="10">
        <v>156</v>
      </c>
      <c r="G26" s="10">
        <v>6</v>
      </c>
      <c r="H26" s="10">
        <v>46</v>
      </c>
      <c r="I26" s="9">
        <f t="shared" si="0"/>
        <v>24512</v>
      </c>
    </row>
    <row r="27" spans="1:9" ht="14.45" customHeight="1" x14ac:dyDescent="0.2">
      <c r="A27" s="11" t="s">
        <v>39</v>
      </c>
      <c r="B27" s="10">
        <v>9438</v>
      </c>
      <c r="C27" s="10">
        <v>13693</v>
      </c>
      <c r="D27" s="10">
        <v>2279</v>
      </c>
      <c r="E27" s="10">
        <v>754</v>
      </c>
      <c r="F27" s="10">
        <v>244</v>
      </c>
      <c r="G27" s="10">
        <v>7</v>
      </c>
      <c r="H27" s="10">
        <v>101</v>
      </c>
      <c r="I27" s="9">
        <f t="shared" si="0"/>
        <v>26516</v>
      </c>
    </row>
    <row r="28" spans="1:9" ht="14.45" customHeight="1" x14ac:dyDescent="0.2">
      <c r="A28" s="11" t="s">
        <v>38</v>
      </c>
      <c r="B28" s="10">
        <v>137598</v>
      </c>
      <c r="C28" s="10">
        <v>105694</v>
      </c>
      <c r="D28" s="10">
        <v>20943</v>
      </c>
      <c r="E28" s="10">
        <v>11153</v>
      </c>
      <c r="F28" s="10">
        <v>1953</v>
      </c>
      <c r="G28" s="10">
        <v>59</v>
      </c>
      <c r="H28" s="10">
        <v>550</v>
      </c>
      <c r="I28" s="9">
        <f t="shared" si="0"/>
        <v>277950</v>
      </c>
    </row>
    <row r="29" spans="1:9" ht="14.45" customHeight="1" x14ac:dyDescent="0.2">
      <c r="A29" s="11" t="s">
        <v>37</v>
      </c>
      <c r="B29" s="14">
        <v>4708</v>
      </c>
      <c r="C29" s="14">
        <v>9457</v>
      </c>
      <c r="D29" s="14">
        <v>1401</v>
      </c>
      <c r="E29" s="14">
        <v>320</v>
      </c>
      <c r="F29" s="14">
        <v>143</v>
      </c>
      <c r="G29" s="14">
        <v>4</v>
      </c>
      <c r="H29" s="14">
        <v>38</v>
      </c>
      <c r="I29" s="9">
        <f t="shared" si="0"/>
        <v>16071</v>
      </c>
    </row>
    <row r="30" spans="1:9" ht="14.45" customHeight="1" x14ac:dyDescent="0.2">
      <c r="A30" s="11" t="s">
        <v>36</v>
      </c>
      <c r="B30" s="10">
        <v>222305</v>
      </c>
      <c r="C30" s="10">
        <v>264736</v>
      </c>
      <c r="D30" s="10">
        <v>21411</v>
      </c>
      <c r="E30" s="10">
        <v>9731</v>
      </c>
      <c r="F30" s="10">
        <v>1947</v>
      </c>
      <c r="G30" s="10">
        <v>270</v>
      </c>
      <c r="H30" s="10">
        <v>457</v>
      </c>
      <c r="I30" s="9">
        <f t="shared" si="0"/>
        <v>520857</v>
      </c>
    </row>
    <row r="31" spans="1:9" ht="14.45" customHeight="1" x14ac:dyDescent="0.2">
      <c r="A31" s="11" t="s">
        <v>35</v>
      </c>
      <c r="B31" s="10">
        <v>27791</v>
      </c>
      <c r="C31" s="10">
        <v>38338</v>
      </c>
      <c r="D31" s="10">
        <v>8289</v>
      </c>
      <c r="E31" s="10">
        <v>1878</v>
      </c>
      <c r="F31" s="10">
        <v>548</v>
      </c>
      <c r="G31" s="10">
        <v>14</v>
      </c>
      <c r="H31" s="10">
        <v>128</v>
      </c>
      <c r="I31" s="9">
        <f t="shared" si="0"/>
        <v>76986</v>
      </c>
    </row>
    <row r="32" spans="1:9" ht="14.45" customHeight="1" x14ac:dyDescent="0.2">
      <c r="A32" s="11" t="s">
        <v>34</v>
      </c>
      <c r="B32" s="10">
        <v>23658</v>
      </c>
      <c r="C32" s="10">
        <v>44685</v>
      </c>
      <c r="D32" s="10">
        <v>5306</v>
      </c>
      <c r="E32" s="10">
        <v>1700</v>
      </c>
      <c r="F32" s="10">
        <v>472</v>
      </c>
      <c r="G32" s="10">
        <v>15</v>
      </c>
      <c r="H32" s="10">
        <v>170</v>
      </c>
      <c r="I32" s="9">
        <f t="shared" si="0"/>
        <v>76006</v>
      </c>
    </row>
    <row r="33" spans="1:9" ht="14.45" customHeight="1" x14ac:dyDescent="0.2">
      <c r="A33" s="11" t="s">
        <v>33</v>
      </c>
      <c r="B33" s="10">
        <v>85144</v>
      </c>
      <c r="C33" s="10">
        <v>66148</v>
      </c>
      <c r="D33" s="10">
        <v>12091</v>
      </c>
      <c r="E33" s="10">
        <v>6266</v>
      </c>
      <c r="F33" s="10">
        <v>1173</v>
      </c>
      <c r="G33" s="10">
        <v>59</v>
      </c>
      <c r="H33" s="10">
        <v>328</v>
      </c>
      <c r="I33" s="9">
        <f t="shared" si="0"/>
        <v>171209</v>
      </c>
    </row>
    <row r="34" spans="1:9" ht="14.45" customHeight="1" x14ac:dyDescent="0.2">
      <c r="A34" s="11" t="s">
        <v>32</v>
      </c>
      <c r="B34" s="10">
        <v>18945</v>
      </c>
      <c r="C34" s="10">
        <v>22154</v>
      </c>
      <c r="D34" s="10">
        <v>3825</v>
      </c>
      <c r="E34" s="10">
        <v>1221</v>
      </c>
      <c r="F34" s="10">
        <v>324</v>
      </c>
      <c r="G34" s="10">
        <v>8</v>
      </c>
      <c r="H34" s="10">
        <v>83</v>
      </c>
      <c r="I34" s="9">
        <f t="shared" si="0"/>
        <v>46560</v>
      </c>
    </row>
    <row r="35" spans="1:9" ht="14.45" customHeight="1" x14ac:dyDescent="0.2">
      <c r="A35" s="11" t="s">
        <v>31</v>
      </c>
      <c r="B35" s="10">
        <v>51397</v>
      </c>
      <c r="C35" s="10">
        <v>62845</v>
      </c>
      <c r="D35" s="10">
        <v>6713</v>
      </c>
      <c r="E35" s="10">
        <v>2989</v>
      </c>
      <c r="F35" s="10">
        <v>697</v>
      </c>
      <c r="G35" s="10">
        <v>36</v>
      </c>
      <c r="H35" s="10">
        <v>198</v>
      </c>
      <c r="I35" s="9">
        <f t="shared" ref="I35:I66" si="1">SUM(B35:H35)</f>
        <v>124875</v>
      </c>
    </row>
    <row r="36" spans="1:9" ht="14.45" customHeight="1" x14ac:dyDescent="0.2">
      <c r="A36" s="11" t="s">
        <v>30</v>
      </c>
      <c r="B36" s="10">
        <v>3086</v>
      </c>
      <c r="C36" s="10">
        <v>8988</v>
      </c>
      <c r="D36" s="10">
        <v>1388</v>
      </c>
      <c r="E36" s="10">
        <v>206</v>
      </c>
      <c r="F36" s="10">
        <v>86</v>
      </c>
      <c r="G36" s="10">
        <v>11</v>
      </c>
      <c r="H36" s="10">
        <v>20</v>
      </c>
      <c r="I36" s="9">
        <f t="shared" si="1"/>
        <v>13785</v>
      </c>
    </row>
    <row r="37" spans="1:9" ht="14.45" customHeight="1" x14ac:dyDescent="0.2">
      <c r="A37" s="11" t="s">
        <v>29</v>
      </c>
      <c r="B37" s="10">
        <v>12217</v>
      </c>
      <c r="C37" s="10">
        <v>23935</v>
      </c>
      <c r="D37" s="10">
        <v>3159</v>
      </c>
      <c r="E37" s="10">
        <v>898</v>
      </c>
      <c r="F37" s="10">
        <v>202</v>
      </c>
      <c r="G37" s="10">
        <v>6</v>
      </c>
      <c r="H37" s="10">
        <v>72</v>
      </c>
      <c r="I37" s="9">
        <f t="shared" si="1"/>
        <v>40489</v>
      </c>
    </row>
    <row r="38" spans="1:9" ht="14.45" customHeight="1" x14ac:dyDescent="0.2">
      <c r="A38" s="11" t="s">
        <v>28</v>
      </c>
      <c r="B38" s="10">
        <v>8104</v>
      </c>
      <c r="C38" s="10">
        <v>11833</v>
      </c>
      <c r="D38" s="10">
        <v>1422</v>
      </c>
      <c r="E38" s="10">
        <v>691</v>
      </c>
      <c r="F38" s="10">
        <v>124</v>
      </c>
      <c r="G38" s="10">
        <v>6</v>
      </c>
      <c r="H38" s="10">
        <v>52</v>
      </c>
      <c r="I38" s="9">
        <f t="shared" si="1"/>
        <v>22232</v>
      </c>
    </row>
    <row r="39" spans="1:9" ht="14.45" customHeight="1" x14ac:dyDescent="0.2">
      <c r="A39" s="11" t="s">
        <v>27</v>
      </c>
      <c r="B39" s="10">
        <v>15108</v>
      </c>
      <c r="C39" s="10">
        <v>22195</v>
      </c>
      <c r="D39" s="10">
        <v>2703</v>
      </c>
      <c r="E39" s="10">
        <v>1305</v>
      </c>
      <c r="F39" s="10">
        <v>329</v>
      </c>
      <c r="G39" s="10">
        <v>0</v>
      </c>
      <c r="H39" s="10">
        <v>39</v>
      </c>
      <c r="I39" s="9">
        <f t="shared" si="1"/>
        <v>41679</v>
      </c>
    </row>
    <row r="40" spans="1:9" ht="14.45" customHeight="1" x14ac:dyDescent="0.2">
      <c r="A40" s="11" t="s">
        <v>26</v>
      </c>
      <c r="B40" s="10">
        <v>25411</v>
      </c>
      <c r="C40" s="10">
        <v>27702</v>
      </c>
      <c r="D40" s="10">
        <v>6047</v>
      </c>
      <c r="E40" s="10">
        <v>3110</v>
      </c>
      <c r="F40" s="10">
        <v>425</v>
      </c>
      <c r="G40" s="10">
        <v>2</v>
      </c>
      <c r="H40" s="10">
        <v>135</v>
      </c>
      <c r="I40" s="9">
        <f t="shared" si="1"/>
        <v>62832</v>
      </c>
    </row>
    <row r="41" spans="1:9" ht="14.45" customHeight="1" x14ac:dyDescent="0.2">
      <c r="A41" s="11" t="s">
        <v>25</v>
      </c>
      <c r="B41" s="10">
        <v>45258</v>
      </c>
      <c r="C41" s="10">
        <v>51462</v>
      </c>
      <c r="D41" s="10">
        <v>9556</v>
      </c>
      <c r="E41" s="10">
        <v>2596</v>
      </c>
      <c r="F41" s="10">
        <v>1180</v>
      </c>
      <c r="G41" s="10">
        <v>58</v>
      </c>
      <c r="H41" s="10">
        <v>157</v>
      </c>
      <c r="I41" s="9">
        <f t="shared" si="1"/>
        <v>110267</v>
      </c>
    </row>
    <row r="42" spans="1:9" ht="14.45" customHeight="1" x14ac:dyDescent="0.2">
      <c r="A42" s="11" t="s">
        <v>24</v>
      </c>
      <c r="B42" s="10">
        <v>10811</v>
      </c>
      <c r="C42" s="10">
        <v>20167</v>
      </c>
      <c r="D42" s="10">
        <v>2520</v>
      </c>
      <c r="E42" s="10">
        <v>780</v>
      </c>
      <c r="F42" s="10">
        <v>516</v>
      </c>
      <c r="G42" s="10">
        <v>2</v>
      </c>
      <c r="H42" s="10">
        <v>42</v>
      </c>
      <c r="I42" s="9">
        <f t="shared" si="1"/>
        <v>34838</v>
      </c>
    </row>
    <row r="43" spans="1:9" ht="14.45" customHeight="1" x14ac:dyDescent="0.2">
      <c r="A43" s="11" t="s">
        <v>23</v>
      </c>
      <c r="B43" s="10">
        <v>45052</v>
      </c>
      <c r="C43" s="10">
        <v>48463</v>
      </c>
      <c r="D43" s="10">
        <v>7361</v>
      </c>
      <c r="E43" s="10">
        <v>3131</v>
      </c>
      <c r="F43" s="10">
        <v>657</v>
      </c>
      <c r="G43" s="10">
        <v>16</v>
      </c>
      <c r="H43" s="10">
        <v>166</v>
      </c>
      <c r="I43" s="9">
        <f t="shared" si="1"/>
        <v>104846</v>
      </c>
    </row>
    <row r="44" spans="1:9" ht="14.45" customHeight="1" x14ac:dyDescent="0.2">
      <c r="A44" s="11" t="s">
        <v>22</v>
      </c>
      <c r="B44" s="10">
        <v>25310</v>
      </c>
      <c r="C44" s="10">
        <v>22557</v>
      </c>
      <c r="D44" s="10">
        <v>4215</v>
      </c>
      <c r="E44" s="10">
        <v>2322</v>
      </c>
      <c r="F44" s="10">
        <v>26</v>
      </c>
      <c r="G44" s="10">
        <v>468</v>
      </c>
      <c r="H44" s="10">
        <v>148</v>
      </c>
      <c r="I44" s="9">
        <f t="shared" si="1"/>
        <v>55046</v>
      </c>
    </row>
    <row r="45" spans="1:9" ht="14.45" customHeight="1" x14ac:dyDescent="0.2">
      <c r="A45" s="11" t="s">
        <v>21</v>
      </c>
      <c r="B45" s="10">
        <v>3560</v>
      </c>
      <c r="C45" s="10">
        <v>7651</v>
      </c>
      <c r="D45" s="10">
        <v>1259</v>
      </c>
      <c r="E45" s="10">
        <v>363</v>
      </c>
      <c r="F45" s="10">
        <v>85</v>
      </c>
      <c r="G45" s="10">
        <v>8</v>
      </c>
      <c r="H45" s="10">
        <v>27</v>
      </c>
      <c r="I45" s="9">
        <f t="shared" si="1"/>
        <v>12953</v>
      </c>
    </row>
    <row r="46" spans="1:9" ht="14.45" customHeight="1" x14ac:dyDescent="0.2">
      <c r="A46" s="11" t="s">
        <v>20</v>
      </c>
      <c r="B46" s="10">
        <v>2436</v>
      </c>
      <c r="C46" s="10">
        <v>4613</v>
      </c>
      <c r="D46" s="10">
        <v>479</v>
      </c>
      <c r="E46" s="10">
        <v>225</v>
      </c>
      <c r="F46" s="10">
        <v>26</v>
      </c>
      <c r="G46" s="10">
        <v>1</v>
      </c>
      <c r="H46" s="10">
        <v>25</v>
      </c>
      <c r="I46" s="9">
        <f t="shared" si="1"/>
        <v>7805</v>
      </c>
    </row>
    <row r="47" spans="1:9" ht="14.45" customHeight="1" x14ac:dyDescent="0.2">
      <c r="A47" s="11" t="s">
        <v>19</v>
      </c>
      <c r="B47" s="10">
        <v>4226</v>
      </c>
      <c r="C47" s="10">
        <v>6267</v>
      </c>
      <c r="D47" s="10">
        <v>735</v>
      </c>
      <c r="E47" s="10">
        <v>325</v>
      </c>
      <c r="F47" s="10">
        <v>53</v>
      </c>
      <c r="G47" s="10">
        <v>4</v>
      </c>
      <c r="H47" s="10">
        <v>24</v>
      </c>
      <c r="I47" s="9">
        <f t="shared" si="1"/>
        <v>11634</v>
      </c>
    </row>
    <row r="48" spans="1:9" ht="14.45" customHeight="1" x14ac:dyDescent="0.2">
      <c r="A48" s="11" t="s">
        <v>18</v>
      </c>
      <c r="B48" s="10">
        <v>9053</v>
      </c>
      <c r="C48" s="10">
        <v>22815</v>
      </c>
      <c r="D48" s="10">
        <v>2071</v>
      </c>
      <c r="E48" s="10">
        <v>613</v>
      </c>
      <c r="F48" s="10">
        <v>121</v>
      </c>
      <c r="G48" s="10">
        <v>13</v>
      </c>
      <c r="H48" s="10">
        <v>56</v>
      </c>
      <c r="I48" s="9">
        <f t="shared" si="1"/>
        <v>34742</v>
      </c>
    </row>
    <row r="49" spans="1:9" ht="14.45" customHeight="1" x14ac:dyDescent="0.2">
      <c r="A49" s="11" t="s">
        <v>17</v>
      </c>
      <c r="B49" s="14">
        <v>223688</v>
      </c>
      <c r="C49" s="14">
        <v>289077</v>
      </c>
      <c r="D49" s="14">
        <v>41260</v>
      </c>
      <c r="E49" s="14">
        <v>12048</v>
      </c>
      <c r="F49" s="14">
        <v>2205</v>
      </c>
      <c r="G49" s="14">
        <v>180</v>
      </c>
      <c r="H49" s="14">
        <v>418</v>
      </c>
      <c r="I49" s="9">
        <f t="shared" si="1"/>
        <v>568876</v>
      </c>
    </row>
    <row r="50" spans="1:9" ht="14.45" customHeight="1" x14ac:dyDescent="0.2">
      <c r="A50" s="11" t="s">
        <v>16</v>
      </c>
      <c r="B50" s="10">
        <v>8912</v>
      </c>
      <c r="C50" s="10">
        <v>13363</v>
      </c>
      <c r="D50" s="10">
        <v>1646</v>
      </c>
      <c r="E50" s="10">
        <v>847</v>
      </c>
      <c r="F50" s="10">
        <v>187</v>
      </c>
      <c r="G50" s="10">
        <v>31</v>
      </c>
      <c r="H50" s="10">
        <v>19</v>
      </c>
      <c r="I50" s="9">
        <f t="shared" si="1"/>
        <v>25005</v>
      </c>
    </row>
    <row r="51" spans="1:9" ht="14.45" customHeight="1" x14ac:dyDescent="0.2">
      <c r="A51" s="11" t="s">
        <v>15</v>
      </c>
      <c r="B51" s="10">
        <v>5723</v>
      </c>
      <c r="C51" s="10">
        <v>11863</v>
      </c>
      <c r="D51" s="10">
        <v>1008</v>
      </c>
      <c r="E51" s="10">
        <v>394</v>
      </c>
      <c r="F51" s="10">
        <v>106</v>
      </c>
      <c r="G51" s="10">
        <v>7</v>
      </c>
      <c r="H51" s="10">
        <v>27</v>
      </c>
      <c r="I51" s="9">
        <f t="shared" si="1"/>
        <v>19128</v>
      </c>
    </row>
    <row r="52" spans="1:9" ht="14.45" customHeight="1" x14ac:dyDescent="0.2">
      <c r="A52" s="11" t="s">
        <v>14</v>
      </c>
      <c r="B52" s="10">
        <v>20685</v>
      </c>
      <c r="C52" s="10">
        <v>8639</v>
      </c>
      <c r="D52" s="10">
        <v>991</v>
      </c>
      <c r="E52" s="10">
        <v>4634</v>
      </c>
      <c r="F52" s="10">
        <v>167</v>
      </c>
      <c r="G52" s="10">
        <v>12</v>
      </c>
      <c r="H52" s="10">
        <v>83</v>
      </c>
      <c r="I52" s="9">
        <f t="shared" si="1"/>
        <v>35211</v>
      </c>
    </row>
    <row r="53" spans="1:9" ht="14.45" customHeight="1" x14ac:dyDescent="0.2">
      <c r="A53" s="11" t="s">
        <v>13</v>
      </c>
      <c r="B53" s="10">
        <v>38207</v>
      </c>
      <c r="C53" s="10">
        <v>28938</v>
      </c>
      <c r="D53" s="10">
        <v>4409</v>
      </c>
      <c r="E53" s="10">
        <v>6376</v>
      </c>
      <c r="F53" s="10">
        <v>637</v>
      </c>
      <c r="G53" s="10">
        <v>18</v>
      </c>
      <c r="H53" s="10">
        <v>139</v>
      </c>
      <c r="I53" s="9">
        <f t="shared" si="1"/>
        <v>78724</v>
      </c>
    </row>
    <row r="54" spans="1:9" ht="14.45" customHeight="1" x14ac:dyDescent="0.2">
      <c r="A54" s="11" t="s">
        <v>12</v>
      </c>
      <c r="B54" s="10">
        <v>11601</v>
      </c>
      <c r="C54" s="10">
        <v>14131</v>
      </c>
      <c r="D54" s="10">
        <v>1630</v>
      </c>
      <c r="E54" s="10">
        <v>772</v>
      </c>
      <c r="F54" s="10">
        <v>205</v>
      </c>
      <c r="G54" s="10">
        <v>5</v>
      </c>
      <c r="H54" s="10">
        <v>49</v>
      </c>
      <c r="I54" s="9">
        <f t="shared" si="1"/>
        <v>28393</v>
      </c>
    </row>
    <row r="55" spans="1:9" ht="14.45" customHeight="1" x14ac:dyDescent="0.2">
      <c r="A55" s="11" t="s">
        <v>11</v>
      </c>
      <c r="B55" s="10">
        <v>7361</v>
      </c>
      <c r="C55" s="10">
        <v>12655</v>
      </c>
      <c r="D55" s="10">
        <v>1500</v>
      </c>
      <c r="E55" s="10">
        <v>585</v>
      </c>
      <c r="F55" s="10">
        <v>20</v>
      </c>
      <c r="G55" s="10">
        <v>3</v>
      </c>
      <c r="H55" s="10">
        <v>29</v>
      </c>
      <c r="I55" s="9">
        <f t="shared" si="1"/>
        <v>22153</v>
      </c>
    </row>
    <row r="56" spans="1:9" ht="14.45" customHeight="1" x14ac:dyDescent="0.2">
      <c r="A56" s="11" t="s">
        <v>10</v>
      </c>
      <c r="B56" s="10">
        <v>10074</v>
      </c>
      <c r="C56" s="10">
        <v>19081</v>
      </c>
      <c r="D56" s="10">
        <v>3742</v>
      </c>
      <c r="E56" s="10">
        <v>740</v>
      </c>
      <c r="F56" s="10">
        <v>173</v>
      </c>
      <c r="G56" s="10">
        <v>5</v>
      </c>
      <c r="H56" s="10">
        <v>57</v>
      </c>
      <c r="I56" s="9">
        <f t="shared" si="1"/>
        <v>33872</v>
      </c>
    </row>
    <row r="57" spans="1:9" ht="14.45" customHeight="1" x14ac:dyDescent="0.2">
      <c r="A57" s="11" t="s">
        <v>9</v>
      </c>
      <c r="B57" s="10">
        <v>187342</v>
      </c>
      <c r="C57" s="10">
        <v>119352</v>
      </c>
      <c r="D57" s="10">
        <v>10683</v>
      </c>
      <c r="E57" s="10">
        <v>10860</v>
      </c>
      <c r="F57" s="10">
        <v>3067</v>
      </c>
      <c r="G57" s="10"/>
      <c r="H57" s="10">
        <v>282</v>
      </c>
      <c r="I57" s="9">
        <f t="shared" si="1"/>
        <v>331586</v>
      </c>
    </row>
    <row r="58" spans="1:9" ht="14.45" customHeight="1" x14ac:dyDescent="0.2">
      <c r="A58" s="11" t="s">
        <v>8</v>
      </c>
      <c r="B58" s="10">
        <v>3041</v>
      </c>
      <c r="C58" s="10">
        <v>10376</v>
      </c>
      <c r="D58" s="10">
        <v>1602</v>
      </c>
      <c r="E58" s="10">
        <v>251</v>
      </c>
      <c r="F58" s="10">
        <v>82</v>
      </c>
      <c r="G58" s="10">
        <v>8</v>
      </c>
      <c r="H58" s="10">
        <v>27</v>
      </c>
      <c r="I58" s="9">
        <f t="shared" si="1"/>
        <v>15387</v>
      </c>
    </row>
    <row r="59" spans="1:9" ht="14.45" customHeight="1" x14ac:dyDescent="0.2">
      <c r="A59" s="11" t="s">
        <v>7</v>
      </c>
      <c r="B59" s="10">
        <v>2715</v>
      </c>
      <c r="C59" s="10">
        <v>4729</v>
      </c>
      <c r="D59" s="10">
        <v>633</v>
      </c>
      <c r="E59" s="10">
        <v>186</v>
      </c>
      <c r="F59" s="10">
        <v>52</v>
      </c>
      <c r="G59" s="10">
        <v>2</v>
      </c>
      <c r="H59" s="10">
        <v>28</v>
      </c>
      <c r="I59" s="9">
        <f t="shared" si="1"/>
        <v>8345</v>
      </c>
    </row>
    <row r="60" spans="1:9" ht="14.45" customHeight="1" x14ac:dyDescent="0.2">
      <c r="A60" s="11" t="s">
        <v>6</v>
      </c>
      <c r="B60" s="14">
        <v>148131</v>
      </c>
      <c r="C60" s="15">
        <v>41685</v>
      </c>
      <c r="D60" s="14">
        <v>3263</v>
      </c>
      <c r="E60" s="14">
        <v>7433</v>
      </c>
      <c r="F60" s="14">
        <v>2324</v>
      </c>
      <c r="G60" s="14">
        <v>339</v>
      </c>
      <c r="H60" s="14">
        <v>227</v>
      </c>
      <c r="I60" s="9">
        <f t="shared" si="1"/>
        <v>203402</v>
      </c>
    </row>
    <row r="61" spans="1:9" ht="14.45" customHeight="1" x14ac:dyDescent="0.2">
      <c r="A61" s="11" t="s">
        <v>5</v>
      </c>
      <c r="B61" s="10">
        <v>340206</v>
      </c>
      <c r="C61" s="10">
        <v>151740</v>
      </c>
      <c r="D61" s="10">
        <v>11690</v>
      </c>
      <c r="E61" s="10">
        <v>61908</v>
      </c>
      <c r="F61" s="10">
        <v>4654</v>
      </c>
      <c r="G61" s="10">
        <v>1424</v>
      </c>
      <c r="H61" s="10">
        <v>973</v>
      </c>
      <c r="I61" s="9">
        <f t="shared" si="1"/>
        <v>572595</v>
      </c>
    </row>
    <row r="62" spans="1:9" ht="14.45" customHeight="1" x14ac:dyDescent="0.2">
      <c r="A62" s="11" t="s">
        <v>4</v>
      </c>
      <c r="B62" s="10">
        <v>336737</v>
      </c>
      <c r="C62" s="10">
        <v>74592</v>
      </c>
      <c r="D62" s="10">
        <v>5567</v>
      </c>
      <c r="E62" s="10">
        <v>35412</v>
      </c>
      <c r="F62" s="10">
        <v>3047</v>
      </c>
      <c r="G62" s="10">
        <v>3389</v>
      </c>
      <c r="H62" s="10">
        <v>1003</v>
      </c>
      <c r="I62" s="9">
        <f t="shared" si="1"/>
        <v>459747</v>
      </c>
    </row>
    <row r="63" spans="1:9" ht="14.45" customHeight="1" x14ac:dyDescent="0.2">
      <c r="A63" s="11" t="s">
        <v>3</v>
      </c>
      <c r="B63" s="13">
        <v>252652</v>
      </c>
      <c r="C63" s="13">
        <v>148466</v>
      </c>
      <c r="D63" s="13">
        <v>11813</v>
      </c>
      <c r="E63" s="13">
        <v>24628</v>
      </c>
      <c r="F63" s="13">
        <v>2917</v>
      </c>
      <c r="G63" s="13">
        <v>1235</v>
      </c>
      <c r="H63" s="12">
        <v>727</v>
      </c>
      <c r="I63" s="9">
        <f t="shared" si="1"/>
        <v>442438</v>
      </c>
    </row>
    <row r="64" spans="1:9" ht="14.45" customHeight="1" x14ac:dyDescent="0.2">
      <c r="A64" s="11" t="s">
        <v>2</v>
      </c>
      <c r="B64" s="10">
        <v>44481</v>
      </c>
      <c r="C64" s="10">
        <v>87263</v>
      </c>
      <c r="D64" s="10">
        <v>6555</v>
      </c>
      <c r="E64" s="10">
        <v>2654</v>
      </c>
      <c r="F64" s="10">
        <v>767</v>
      </c>
      <c r="G64" s="10">
        <v>75</v>
      </c>
      <c r="H64" s="10">
        <v>180</v>
      </c>
      <c r="I64" s="9">
        <f t="shared" si="1"/>
        <v>141975</v>
      </c>
    </row>
    <row r="65" spans="1:9" ht="14.45" customHeight="1" x14ac:dyDescent="0.2">
      <c r="A65" s="8" t="s">
        <v>1</v>
      </c>
      <c r="B65" s="7">
        <f t="shared" ref="B65:I65" si="2">SUM(B3:B64)</f>
        <v>2879092</v>
      </c>
      <c r="C65" s="7">
        <f t="shared" si="2"/>
        <v>2449394</v>
      </c>
      <c r="D65" s="7">
        <f t="shared" si="2"/>
        <v>313187</v>
      </c>
      <c r="E65" s="7">
        <f t="shared" si="2"/>
        <v>261323</v>
      </c>
      <c r="F65" s="7">
        <f t="shared" si="2"/>
        <v>41829</v>
      </c>
      <c r="G65" s="7">
        <f t="shared" si="2"/>
        <v>8163</v>
      </c>
      <c r="H65" s="7">
        <f t="shared" si="2"/>
        <v>9290</v>
      </c>
      <c r="I65" s="6">
        <f t="shared" si="2"/>
        <v>5962278</v>
      </c>
    </row>
    <row r="66" spans="1:9" ht="14.45" customHeight="1" x14ac:dyDescent="0.2">
      <c r="A66" s="5" t="s">
        <v>0</v>
      </c>
      <c r="B66" s="4">
        <f>SUM(B65, E65)</f>
        <v>3140415</v>
      </c>
      <c r="C66" s="4">
        <f>SUM(C65,D65)</f>
        <v>2762581</v>
      </c>
      <c r="D66" s="3"/>
      <c r="E66" s="3"/>
      <c r="F66" s="4">
        <f>F65</f>
        <v>41829</v>
      </c>
      <c r="G66" s="4">
        <f>G65</f>
        <v>8163</v>
      </c>
      <c r="H66" s="4">
        <f>H65</f>
        <v>9290</v>
      </c>
      <c r="I66" s="3"/>
    </row>
  </sheetData>
  <mergeCells count="1">
    <mergeCell ref="A1:B1"/>
  </mergeCells>
  <pageMargins left="0.25" right="0.25" top="0.25" bottom="0.25" header="0.25" footer="0.25"/>
  <pageSetup paperSize="5" fitToHeight="0" orientation="landscape" r:id="rId1"/>
  <headerFooter alignWithMargins="0"/>
  <colBreaks count="2" manualBreakCount="2">
    <brk id="9" max="65" man="1"/>
    <brk id="17" max="6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Governor</vt:lpstr>
      <vt:lpstr>Governor!Print_Area</vt:lpstr>
      <vt:lpstr>Governor!Print_Titles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Wilson</dc:creator>
  <cp:lastModifiedBy>Joyce Cornell</cp:lastModifiedBy>
  <dcterms:created xsi:type="dcterms:W3CDTF">2022-12-16T14:32:18Z</dcterms:created>
  <dcterms:modified xsi:type="dcterms:W3CDTF">2022-12-16T16:08:51Z</dcterms:modified>
</cp:coreProperties>
</file>