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4608BD16-818A-46B4-BEE5-7B6E3B81BE97}" xr6:coauthVersionLast="47" xr6:coauthVersionMax="47" xr10:uidLastSave="{00000000-0000-0000-0000-000000000000}"/>
  <bookViews>
    <workbookView xWindow="780" yWindow="780" windowWidth="18000" windowHeight="9360" xr2:uid="{BEB26B46-13A3-43E8-A84A-847452CD2C6C}"/>
  </bookViews>
  <sheets>
    <sheet name="Attorney General" sheetId="1" r:id="rId1"/>
  </sheets>
  <definedNames>
    <definedName name="_xlnm.Print_Area" localSheetId="0">'Attorney General'!$A$1:$I$66</definedName>
    <definedName name="_xlnm.Print_Titles" localSheetId="0">'Attorney General'!$1:$2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B65" i="1"/>
  <c r="C65" i="1"/>
  <c r="D65" i="1"/>
  <c r="C66" i="1" s="1"/>
  <c r="E65" i="1"/>
  <c r="B66" i="1" s="1"/>
  <c r="F65" i="1"/>
  <c r="G65" i="1"/>
  <c r="H65" i="1"/>
  <c r="H66" i="1" s="1"/>
  <c r="I65" i="1"/>
  <c r="F66" i="1"/>
  <c r="G66" i="1"/>
</calcChain>
</file>

<file path=xl/sharedStrings.xml><?xml version="1.0" encoding="utf-8"?>
<sst xmlns="http://schemas.openxmlformats.org/spreadsheetml/2006/main" count="74" uniqueCount="74">
  <si>
    <t>Total Votes by Candidate</t>
  </si>
  <si>
    <t>Total Votes by Party</t>
  </si>
  <si>
    <t xml:space="preserve">Richmond County </t>
  </si>
  <si>
    <t xml:space="preserve">Queens County </t>
  </si>
  <si>
    <t xml:space="preserve">New York County </t>
  </si>
  <si>
    <t xml:space="preserve">Kings County </t>
  </si>
  <si>
    <t xml:space="preserve">Bronx County </t>
  </si>
  <si>
    <t xml:space="preserve">Yates County </t>
  </si>
  <si>
    <t xml:space="preserve">Wyoming County </t>
  </si>
  <si>
    <t xml:space="preserve">Westchester County </t>
  </si>
  <si>
    <t xml:space="preserve">Wayne County </t>
  </si>
  <si>
    <t xml:space="preserve">Washington County </t>
  </si>
  <si>
    <t xml:space="preserve">Warren County </t>
  </si>
  <si>
    <t xml:space="preserve">Ulster County </t>
  </si>
  <si>
    <t xml:space="preserve">Tompkins County </t>
  </si>
  <si>
    <t xml:space="preserve">Tioga County </t>
  </si>
  <si>
    <t xml:space="preserve">Sullivan County </t>
  </si>
  <si>
    <t xml:space="preserve">Suffolk County </t>
  </si>
  <si>
    <t xml:space="preserve">Steuben County </t>
  </si>
  <si>
    <t xml:space="preserve">Seneca County </t>
  </si>
  <si>
    <t xml:space="preserve">Schuyler County </t>
  </si>
  <si>
    <t xml:space="preserve">Schoharie County </t>
  </si>
  <si>
    <t xml:space="preserve">Schenectady County </t>
  </si>
  <si>
    <t xml:space="preserve">Saratoga County </t>
  </si>
  <si>
    <t xml:space="preserve">St. Lawrence County </t>
  </si>
  <si>
    <t xml:space="preserve">Rockland County </t>
  </si>
  <si>
    <t xml:space="preserve">Rensselaer County </t>
  </si>
  <si>
    <t xml:space="preserve">Putnam County </t>
  </si>
  <si>
    <t xml:space="preserve">Otsego County </t>
  </si>
  <si>
    <t xml:space="preserve">Oswego County </t>
  </si>
  <si>
    <t xml:space="preserve">Orleans County </t>
  </si>
  <si>
    <t xml:space="preserve">Orange County </t>
  </si>
  <si>
    <t xml:space="preserve">Ontario County </t>
  </si>
  <si>
    <t xml:space="preserve">Onondaga County </t>
  </si>
  <si>
    <t xml:space="preserve">Oneida County </t>
  </si>
  <si>
    <t xml:space="preserve">Niagara County </t>
  </si>
  <si>
    <t xml:space="preserve">Nassau County </t>
  </si>
  <si>
    <t xml:space="preserve">Montgomery County </t>
  </si>
  <si>
    <t xml:space="preserve">Monroe County </t>
  </si>
  <si>
    <t xml:space="preserve">Madison County </t>
  </si>
  <si>
    <t>Livingston County</t>
  </si>
  <si>
    <t xml:space="preserve">Lewis County </t>
  </si>
  <si>
    <t xml:space="preserve">Jefferson County </t>
  </si>
  <si>
    <t xml:space="preserve">Herkimer County </t>
  </si>
  <si>
    <t xml:space="preserve">Hamilton County </t>
  </si>
  <si>
    <t xml:space="preserve">Greene County </t>
  </si>
  <si>
    <t xml:space="preserve">Genesee County </t>
  </si>
  <si>
    <t xml:space="preserve">Fulton County </t>
  </si>
  <si>
    <t xml:space="preserve">Franklin County </t>
  </si>
  <si>
    <t>Essex County</t>
  </si>
  <si>
    <t xml:space="preserve">Erie County </t>
  </si>
  <si>
    <t xml:space="preserve">Dutchess County </t>
  </si>
  <si>
    <t xml:space="preserve">Delaware County </t>
  </si>
  <si>
    <t xml:space="preserve">Cortland County </t>
  </si>
  <si>
    <t xml:space="preserve">Columbia County </t>
  </si>
  <si>
    <t xml:space="preserve">Clinton County </t>
  </si>
  <si>
    <t xml:space="preserve">Chenango County </t>
  </si>
  <si>
    <t xml:space="preserve">Chemung County </t>
  </si>
  <si>
    <t xml:space="preserve">Chautauqua County </t>
  </si>
  <si>
    <t xml:space="preserve">Cayuga County </t>
  </si>
  <si>
    <t xml:space="preserve">Cattaraugus County </t>
  </si>
  <si>
    <t xml:space="preserve">Broome County </t>
  </si>
  <si>
    <t xml:space="preserve">Allegany County </t>
  </si>
  <si>
    <t xml:space="preserve">Albany County </t>
  </si>
  <si>
    <t>Total Votes by County</t>
  </si>
  <si>
    <t>Scattering</t>
  </si>
  <si>
    <t>Void</t>
  </si>
  <si>
    <t>Blank</t>
  </si>
  <si>
    <t>Letitia A. James (WOR)</t>
  </si>
  <si>
    <t>Michael Henry (CON)</t>
  </si>
  <si>
    <t>Michael Henry (REP)</t>
  </si>
  <si>
    <t>Letitia A. James (DEM)</t>
  </si>
  <si>
    <t>County</t>
  </si>
  <si>
    <t>Attorney General - General Election - November 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</si>
</sst>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3" fontId="1" fillId="2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left" wrapText="1"/>
    </xf>
    <xf numFmtId="3" fontId="1" fillId="6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2" fillId="6" borderId="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3" fillId="7" borderId="1" xfId="0" applyNumberFormat="1" applyFont="1" applyFill="1" applyBorder="1" applyAlignment="1">
      <alignment horizontal="right"/>
    </xf>
    <xf numFmtId="3" fontId="4" fillId="7" borderId="1" xfId="0" applyNumberFormat="1" applyFont="1" applyFill="1" applyBorder="1" applyAlignment="1">
      <alignment horizontal="right"/>
    </xf>
    <xf numFmtId="0" fontId="0" fillId="0" borderId="0" xfId="0" applyAlignment="1">
      <alignment horizontal="left" vertical="center"/>
    </xf>
    <xf numFmtId="0" fontId="1" fillId="5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8" borderId="5" xfId="0" applyFont="1" applyFill="1" applyBorder="1" applyAlignment="1">
      <alignment horizontal="right" vertical="center" wrapText="1"/>
    </xf>
    <xf numFmtId="0" fontId="5" fillId="8" borderId="1" xfId="0" applyFont="1" applyFill="1" applyBorder="1" applyAlignment="1">
      <alignment horizontal="left" vertical="center" wrapText="1"/>
    </xf>
    <xf numFmtId="3" fontId="1" fillId="8" borderId="2" xfId="0" applyNumberFormat="1" applyFont="1" applyFill="1" applyBorder="1" applyAlignment="1">
      <alignment horizontal="right" vertical="center"/>
    </xf>
    <xf numFmtId="3" fontId="1" fillId="8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2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left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53F0A7-4A49-4489-834D-95696F381A7E}" name="GovLtGovGeneral345" displayName="GovLtGovGeneral345" ref="A2:I66" totalsRowShown="0" headerRowDxfId="21" dataDxfId="19" headerRowBorderDxfId="20" tableBorderDxfId="18" totalsRowBorderDxfId="17">
  <tableColumns count="9">
    <tableColumn id="1" xr3:uid="{D6958F64-8071-40CC-8058-2682D9F55B94}" name="County" dataDxfId="16" totalsRowDxfId="15"/>
    <tableColumn id="2" xr3:uid="{F19CFDB7-35EE-4BC2-B2D8-99CBDA62BC0A}" name="Letitia A. James (DEM)" dataDxfId="14" totalsRowDxfId="13"/>
    <tableColumn id="16" xr3:uid="{52DC27E5-BAD4-4FB7-A304-8F29C03F7E47}" name="Michael Henry (REP)" dataDxfId="12" totalsRowDxfId="11"/>
    <tableColumn id="15" xr3:uid="{4CF1F4EA-08A9-4917-9199-6596DE15CF5C}" name="Michael Henry (CON)" dataDxfId="10" totalsRowDxfId="9"/>
    <tableColumn id="14" xr3:uid="{56A447A9-F19B-4AF2-B1EA-4E2B197A35F5}" name="Letitia A. James (WOR)" dataDxfId="8" totalsRowDxfId="7"/>
    <tableColumn id="13" xr3:uid="{39557A71-F37D-4BAC-B22F-B4FAE3434C7A}" name="Blank" dataDxfId="6" totalsRowDxfId="5"/>
    <tableColumn id="3" xr3:uid="{42C970B0-06A8-4853-AB11-2D41B70F7BDF}" name="Void" totalsRowDxfId="4"/>
    <tableColumn id="12" xr3:uid="{F73200E5-4275-4AF1-8045-2AF4BA4A409D}" name="Scattering" dataDxfId="3" totalsRowDxfId="2"/>
    <tableColumn id="4" xr3:uid="{61EF7616-1DF4-4E94-957D-BB7B0D117244}" name="Total Votes by County" dataDxfId="1" totalsRowDxfId="0">
      <calculatedColumnFormula>SUM(#REF!)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D8EE7-D4AD-48DC-9B56-CF8C3348D4A2}">
  <dimension ref="A1:I66"/>
  <sheetViews>
    <sheetView tabSelected="1" zoomScaleNormal="100" zoomScaleSheetLayoutView="100" workbookViewId="0">
      <pane xSplit="1" ySplit="2" topLeftCell="B54" activePane="bottomRight" state="frozen"/>
      <selection pane="topRight" activeCell="B1" sqref="B1"/>
      <selection pane="bottomLeft" activeCell="A3" sqref="A3"/>
      <selection pane="bottomRight" activeCell="A75" sqref="A75"/>
    </sheetView>
  </sheetViews>
  <sheetFormatPr defaultColWidth="9.140625" defaultRowHeight="12.75" x14ac:dyDescent="0.2"/>
  <cols>
    <col min="1" max="1" width="38.7109375" style="1" customWidth="1"/>
    <col min="2" max="8" width="15.7109375" style="1" customWidth="1"/>
    <col min="9" max="9" width="18.42578125" style="1" bestFit="1" customWidth="1"/>
    <col min="10" max="16384" width="9.140625" style="1"/>
  </cols>
  <sheetData>
    <row r="1" spans="1:9" s="13" customFormat="1" ht="37.5" x14ac:dyDescent="0.2">
      <c r="A1" s="15" t="s">
        <v>73</v>
      </c>
    </row>
    <row r="2" spans="1:9" s="13" customFormat="1" ht="39" customHeight="1" x14ac:dyDescent="0.2">
      <c r="A2" s="14" t="s">
        <v>72</v>
      </c>
      <c r="B2" s="16" t="s">
        <v>71</v>
      </c>
      <c r="C2" s="16" t="s">
        <v>70</v>
      </c>
      <c r="D2" s="16" t="s">
        <v>69</v>
      </c>
      <c r="E2" s="16" t="s">
        <v>68</v>
      </c>
      <c r="F2" s="16" t="s">
        <v>67</v>
      </c>
      <c r="G2" s="16" t="s">
        <v>66</v>
      </c>
      <c r="H2" s="16" t="s">
        <v>65</v>
      </c>
      <c r="I2" s="17" t="s">
        <v>64</v>
      </c>
    </row>
    <row r="3" spans="1:9" ht="14.45" customHeight="1" x14ac:dyDescent="0.2">
      <c r="A3" s="8" t="s">
        <v>63</v>
      </c>
      <c r="B3" s="7">
        <v>63114</v>
      </c>
      <c r="C3" s="7">
        <v>37701</v>
      </c>
      <c r="D3" s="7">
        <v>7137</v>
      </c>
      <c r="E3" s="7">
        <v>7523</v>
      </c>
      <c r="F3" s="7">
        <v>2217</v>
      </c>
      <c r="G3" s="7">
        <v>36</v>
      </c>
      <c r="H3" s="7">
        <v>97</v>
      </c>
      <c r="I3" s="6">
        <f t="shared" ref="I3:I34" si="0">SUM(B3:H3)</f>
        <v>117825</v>
      </c>
    </row>
    <row r="4" spans="1:9" ht="14.45" customHeight="1" x14ac:dyDescent="0.2">
      <c r="A4" s="8" t="s">
        <v>62</v>
      </c>
      <c r="B4" s="7">
        <v>3656</v>
      </c>
      <c r="C4" s="7">
        <v>10461</v>
      </c>
      <c r="D4" s="7">
        <v>1100</v>
      </c>
      <c r="E4" s="7">
        <v>345</v>
      </c>
      <c r="F4" s="7">
        <v>409</v>
      </c>
      <c r="G4" s="7">
        <v>3</v>
      </c>
      <c r="H4" s="7">
        <v>8</v>
      </c>
      <c r="I4" s="6">
        <f t="shared" si="0"/>
        <v>15982</v>
      </c>
    </row>
    <row r="5" spans="1:9" ht="14.45" customHeight="1" x14ac:dyDescent="0.2">
      <c r="A5" s="8" t="s">
        <v>61</v>
      </c>
      <c r="B5" s="7">
        <v>28089</v>
      </c>
      <c r="C5" s="7">
        <v>32491</v>
      </c>
      <c r="D5" s="7">
        <v>3682</v>
      </c>
      <c r="E5" s="7">
        <v>2840</v>
      </c>
      <c r="F5" s="7">
        <v>1701</v>
      </c>
      <c r="G5" s="7">
        <v>25</v>
      </c>
      <c r="H5" s="7">
        <v>25</v>
      </c>
      <c r="I5" s="6">
        <f t="shared" si="0"/>
        <v>68853</v>
      </c>
    </row>
    <row r="6" spans="1:9" ht="14.45" customHeight="1" x14ac:dyDescent="0.2">
      <c r="A6" s="8" t="s">
        <v>60</v>
      </c>
      <c r="B6" s="7">
        <v>7431</v>
      </c>
      <c r="C6" s="7">
        <v>15133</v>
      </c>
      <c r="D6" s="7">
        <v>2286</v>
      </c>
      <c r="E6" s="7">
        <v>641</v>
      </c>
      <c r="F6" s="7">
        <v>856</v>
      </c>
      <c r="G6" s="7">
        <v>3</v>
      </c>
      <c r="H6" s="7">
        <v>0</v>
      </c>
      <c r="I6" s="6">
        <f t="shared" si="0"/>
        <v>26350</v>
      </c>
    </row>
    <row r="7" spans="1:9" ht="14.45" customHeight="1" x14ac:dyDescent="0.2">
      <c r="A7" s="8" t="s">
        <v>59</v>
      </c>
      <c r="B7" s="7">
        <v>9695</v>
      </c>
      <c r="C7" s="7">
        <v>13795</v>
      </c>
      <c r="D7" s="7">
        <v>2255</v>
      </c>
      <c r="E7" s="7">
        <v>800</v>
      </c>
      <c r="F7" s="7">
        <v>576</v>
      </c>
      <c r="G7" s="7">
        <v>6</v>
      </c>
      <c r="H7" s="7">
        <v>7</v>
      </c>
      <c r="I7" s="6">
        <f t="shared" si="0"/>
        <v>27134</v>
      </c>
    </row>
    <row r="8" spans="1:9" ht="14.45" customHeight="1" x14ac:dyDescent="0.2">
      <c r="A8" s="8" t="s">
        <v>58</v>
      </c>
      <c r="B8" s="7">
        <v>14202</v>
      </c>
      <c r="C8" s="7">
        <v>23670</v>
      </c>
      <c r="D8" s="7">
        <v>3634</v>
      </c>
      <c r="E8" s="7">
        <v>1287</v>
      </c>
      <c r="F8" s="7">
        <v>999</v>
      </c>
      <c r="G8" s="7">
        <v>10</v>
      </c>
      <c r="H8" s="7">
        <v>13</v>
      </c>
      <c r="I8" s="6">
        <f t="shared" si="0"/>
        <v>43815</v>
      </c>
    </row>
    <row r="9" spans="1:9" ht="14.45" customHeight="1" x14ac:dyDescent="0.2">
      <c r="A9" s="8" t="s">
        <v>57</v>
      </c>
      <c r="B9" s="7">
        <v>9355</v>
      </c>
      <c r="C9" s="7">
        <v>15786</v>
      </c>
      <c r="D9" s="7">
        <v>1580</v>
      </c>
      <c r="E9" s="7">
        <v>636</v>
      </c>
      <c r="F9" s="7">
        <v>687</v>
      </c>
      <c r="G9" s="7">
        <v>0</v>
      </c>
      <c r="H9" s="7">
        <v>25</v>
      </c>
      <c r="I9" s="6">
        <f t="shared" si="0"/>
        <v>28069</v>
      </c>
    </row>
    <row r="10" spans="1:9" ht="14.45" customHeight="1" x14ac:dyDescent="0.2">
      <c r="A10" s="8" t="s">
        <v>56</v>
      </c>
      <c r="B10" s="7">
        <v>4856</v>
      </c>
      <c r="C10" s="7">
        <v>10299</v>
      </c>
      <c r="D10" s="7">
        <v>943</v>
      </c>
      <c r="E10" s="7">
        <v>467</v>
      </c>
      <c r="F10" s="7">
        <v>379</v>
      </c>
      <c r="G10" s="7">
        <v>1</v>
      </c>
      <c r="H10" s="7">
        <v>10</v>
      </c>
      <c r="I10" s="6">
        <f t="shared" si="0"/>
        <v>16955</v>
      </c>
    </row>
    <row r="11" spans="1:9" ht="14.45" customHeight="1" x14ac:dyDescent="0.2">
      <c r="A11" s="8" t="s">
        <v>55</v>
      </c>
      <c r="B11" s="7">
        <v>11805</v>
      </c>
      <c r="C11" s="7">
        <v>13050</v>
      </c>
      <c r="D11" s="7">
        <v>1219</v>
      </c>
      <c r="E11" s="7">
        <v>995</v>
      </c>
      <c r="F11" s="7">
        <v>754</v>
      </c>
      <c r="G11" s="7">
        <v>3</v>
      </c>
      <c r="H11" s="7">
        <v>6</v>
      </c>
      <c r="I11" s="6">
        <f t="shared" si="0"/>
        <v>27832</v>
      </c>
    </row>
    <row r="12" spans="1:9" ht="14.45" customHeight="1" x14ac:dyDescent="0.2">
      <c r="A12" s="8" t="s">
        <v>54</v>
      </c>
      <c r="B12" s="7">
        <v>14476</v>
      </c>
      <c r="C12" s="7">
        <v>11093</v>
      </c>
      <c r="D12" s="7">
        <v>1910</v>
      </c>
      <c r="E12" s="7">
        <v>1945</v>
      </c>
      <c r="F12" s="7">
        <v>494</v>
      </c>
      <c r="G12" s="7">
        <v>4</v>
      </c>
      <c r="H12" s="7">
        <v>9</v>
      </c>
      <c r="I12" s="6">
        <f t="shared" si="0"/>
        <v>29931</v>
      </c>
    </row>
    <row r="13" spans="1:9" ht="14.45" customHeight="1" x14ac:dyDescent="0.2">
      <c r="A13" s="8" t="s">
        <v>53</v>
      </c>
      <c r="B13" s="7">
        <v>6311</v>
      </c>
      <c r="C13" s="7">
        <v>8056</v>
      </c>
      <c r="D13" s="7">
        <v>964</v>
      </c>
      <c r="E13" s="7">
        <v>607</v>
      </c>
      <c r="F13" s="7">
        <v>330</v>
      </c>
      <c r="G13" s="7">
        <v>2</v>
      </c>
      <c r="H13" s="7">
        <v>9</v>
      </c>
      <c r="I13" s="6">
        <f t="shared" si="0"/>
        <v>16279</v>
      </c>
    </row>
    <row r="14" spans="1:9" ht="14.45" customHeight="1" x14ac:dyDescent="0.2">
      <c r="A14" s="8" t="s">
        <v>52</v>
      </c>
      <c r="B14" s="7">
        <v>6127</v>
      </c>
      <c r="C14" s="7">
        <v>10628</v>
      </c>
      <c r="D14" s="7">
        <v>968</v>
      </c>
      <c r="E14" s="7">
        <v>679</v>
      </c>
      <c r="F14" s="7">
        <v>286</v>
      </c>
      <c r="G14" s="7">
        <v>0</v>
      </c>
      <c r="H14" s="7">
        <v>10</v>
      </c>
      <c r="I14" s="6">
        <f t="shared" si="0"/>
        <v>18698</v>
      </c>
    </row>
    <row r="15" spans="1:9" ht="14.45" customHeight="1" x14ac:dyDescent="0.2">
      <c r="A15" s="8" t="s">
        <v>51</v>
      </c>
      <c r="B15" s="7">
        <v>51140</v>
      </c>
      <c r="C15" s="7">
        <v>50612</v>
      </c>
      <c r="D15" s="7">
        <v>6842</v>
      </c>
      <c r="E15" s="7">
        <v>5061</v>
      </c>
      <c r="F15" s="7">
        <v>2020</v>
      </c>
      <c r="G15" s="7">
        <v>7</v>
      </c>
      <c r="H15" s="7">
        <v>44</v>
      </c>
      <c r="I15" s="6">
        <f t="shared" si="0"/>
        <v>115726</v>
      </c>
    </row>
    <row r="16" spans="1:9" ht="14.45" customHeight="1" x14ac:dyDescent="0.2">
      <c r="A16" s="8" t="s">
        <v>50</v>
      </c>
      <c r="B16" s="7">
        <v>162071</v>
      </c>
      <c r="C16" s="7">
        <v>124111</v>
      </c>
      <c r="D16" s="7">
        <v>32989</v>
      </c>
      <c r="E16" s="7">
        <v>16198</v>
      </c>
      <c r="F16" s="7">
        <v>10488</v>
      </c>
      <c r="G16" s="7">
        <v>62</v>
      </c>
      <c r="H16" s="7">
        <v>168</v>
      </c>
      <c r="I16" s="6">
        <f t="shared" si="0"/>
        <v>346087</v>
      </c>
    </row>
    <row r="17" spans="1:9" ht="14.45" customHeight="1" x14ac:dyDescent="0.2">
      <c r="A17" s="8" t="s">
        <v>49</v>
      </c>
      <c r="B17" s="7">
        <v>6693</v>
      </c>
      <c r="C17" s="7">
        <v>7259</v>
      </c>
      <c r="D17" s="7">
        <v>604</v>
      </c>
      <c r="E17" s="7">
        <v>576</v>
      </c>
      <c r="F17" s="7">
        <v>655</v>
      </c>
      <c r="G17" s="7">
        <v>1</v>
      </c>
      <c r="H17" s="7">
        <v>0</v>
      </c>
      <c r="I17" s="6">
        <f t="shared" si="0"/>
        <v>15788</v>
      </c>
    </row>
    <row r="18" spans="1:9" ht="14.45" customHeight="1" x14ac:dyDescent="0.2">
      <c r="A18" s="8" t="s">
        <v>48</v>
      </c>
      <c r="B18" s="7">
        <v>6090</v>
      </c>
      <c r="C18" s="7">
        <v>7662</v>
      </c>
      <c r="D18" s="7">
        <v>682</v>
      </c>
      <c r="E18" s="7">
        <v>451</v>
      </c>
      <c r="F18" s="7">
        <v>474</v>
      </c>
      <c r="G18" s="7">
        <v>3</v>
      </c>
      <c r="H18" s="7">
        <v>2</v>
      </c>
      <c r="I18" s="6">
        <f t="shared" si="0"/>
        <v>15364</v>
      </c>
    </row>
    <row r="19" spans="1:9" ht="14.45" customHeight="1" x14ac:dyDescent="0.2">
      <c r="A19" s="8" t="s">
        <v>47</v>
      </c>
      <c r="B19" s="7">
        <v>5080</v>
      </c>
      <c r="C19" s="7">
        <v>11509</v>
      </c>
      <c r="D19" s="7">
        <v>1203</v>
      </c>
      <c r="E19" s="7">
        <v>459</v>
      </c>
      <c r="F19" s="7">
        <v>805</v>
      </c>
      <c r="G19" s="7">
        <v>1</v>
      </c>
      <c r="H19" s="7">
        <v>3</v>
      </c>
      <c r="I19" s="6">
        <f t="shared" si="0"/>
        <v>19060</v>
      </c>
    </row>
    <row r="20" spans="1:9" ht="14.45" customHeight="1" x14ac:dyDescent="0.2">
      <c r="A20" s="8" t="s">
        <v>46</v>
      </c>
      <c r="B20" s="7">
        <v>5786</v>
      </c>
      <c r="C20" s="7">
        <v>13070</v>
      </c>
      <c r="D20" s="7">
        <v>2454</v>
      </c>
      <c r="E20" s="7">
        <v>559</v>
      </c>
      <c r="F20" s="7">
        <v>566</v>
      </c>
      <c r="G20" s="7">
        <v>13</v>
      </c>
      <c r="H20" s="7">
        <v>6</v>
      </c>
      <c r="I20" s="6">
        <f t="shared" si="0"/>
        <v>22454</v>
      </c>
    </row>
    <row r="21" spans="1:9" ht="14.45" customHeight="1" x14ac:dyDescent="0.2">
      <c r="A21" s="8" t="s">
        <v>45</v>
      </c>
      <c r="B21" s="7">
        <v>6709</v>
      </c>
      <c r="C21" s="7">
        <v>10311</v>
      </c>
      <c r="D21" s="7">
        <v>1773</v>
      </c>
      <c r="E21" s="7">
        <v>1026</v>
      </c>
      <c r="F21" s="7">
        <v>539</v>
      </c>
      <c r="G21" s="7">
        <v>4</v>
      </c>
      <c r="H21" s="7">
        <v>5</v>
      </c>
      <c r="I21" s="6">
        <f t="shared" si="0"/>
        <v>20367</v>
      </c>
    </row>
    <row r="22" spans="1:9" ht="14.45" customHeight="1" x14ac:dyDescent="0.2">
      <c r="A22" s="8" t="s">
        <v>44</v>
      </c>
      <c r="B22" s="7">
        <v>811</v>
      </c>
      <c r="C22" s="7">
        <v>1745</v>
      </c>
      <c r="D22" s="7">
        <v>169</v>
      </c>
      <c r="E22" s="7">
        <v>74</v>
      </c>
      <c r="F22" s="7">
        <v>132</v>
      </c>
      <c r="G22" s="7">
        <v>3</v>
      </c>
      <c r="H22" s="7">
        <v>1</v>
      </c>
      <c r="I22" s="6">
        <f t="shared" si="0"/>
        <v>2935</v>
      </c>
    </row>
    <row r="23" spans="1:9" ht="14.45" customHeight="1" x14ac:dyDescent="0.2">
      <c r="A23" s="8" t="s">
        <v>43</v>
      </c>
      <c r="B23" s="7">
        <v>5158</v>
      </c>
      <c r="C23" s="7">
        <v>13724</v>
      </c>
      <c r="D23" s="7">
        <v>1729</v>
      </c>
      <c r="E23" s="7">
        <v>475</v>
      </c>
      <c r="F23" s="7">
        <v>1403</v>
      </c>
      <c r="G23" s="7">
        <v>2</v>
      </c>
      <c r="H23" s="7">
        <v>5</v>
      </c>
      <c r="I23" s="6">
        <f t="shared" si="0"/>
        <v>22496</v>
      </c>
    </row>
    <row r="24" spans="1:9" ht="14.45" customHeight="1" x14ac:dyDescent="0.2">
      <c r="A24" s="8" t="s">
        <v>42</v>
      </c>
      <c r="B24" s="7">
        <v>9740</v>
      </c>
      <c r="C24" s="7">
        <v>18751</v>
      </c>
      <c r="D24" s="7">
        <v>1951</v>
      </c>
      <c r="E24" s="7">
        <v>723</v>
      </c>
      <c r="F24" s="7">
        <v>792</v>
      </c>
      <c r="G24" s="7">
        <v>8</v>
      </c>
      <c r="H24" s="7">
        <v>7</v>
      </c>
      <c r="I24" s="6">
        <f t="shared" si="0"/>
        <v>31972</v>
      </c>
    </row>
    <row r="25" spans="1:9" ht="14.45" customHeight="1" x14ac:dyDescent="0.2">
      <c r="A25" s="8" t="s">
        <v>41</v>
      </c>
      <c r="B25" s="7">
        <v>2292</v>
      </c>
      <c r="C25" s="7">
        <v>7075</v>
      </c>
      <c r="D25" s="7">
        <v>658</v>
      </c>
      <c r="E25" s="7">
        <v>226</v>
      </c>
      <c r="F25" s="7">
        <v>527</v>
      </c>
      <c r="G25" s="7">
        <v>0</v>
      </c>
      <c r="H25" s="7">
        <v>1</v>
      </c>
      <c r="I25" s="6">
        <f t="shared" si="0"/>
        <v>10779</v>
      </c>
    </row>
    <row r="26" spans="1:9" ht="14.45" customHeight="1" x14ac:dyDescent="0.2">
      <c r="A26" s="8" t="s">
        <v>40</v>
      </c>
      <c r="B26" s="7">
        <v>7466</v>
      </c>
      <c r="C26" s="7">
        <v>13372</v>
      </c>
      <c r="D26" s="7">
        <v>2315</v>
      </c>
      <c r="E26" s="7">
        <v>690</v>
      </c>
      <c r="F26" s="7">
        <v>661</v>
      </c>
      <c r="G26" s="7">
        <v>1</v>
      </c>
      <c r="H26" s="7">
        <v>7</v>
      </c>
      <c r="I26" s="6">
        <f t="shared" si="0"/>
        <v>24512</v>
      </c>
    </row>
    <row r="27" spans="1:9" ht="14.45" customHeight="1" x14ac:dyDescent="0.2">
      <c r="A27" s="8" t="s">
        <v>39</v>
      </c>
      <c r="B27" s="7">
        <v>9513</v>
      </c>
      <c r="C27" s="7">
        <v>13256</v>
      </c>
      <c r="D27" s="7">
        <v>2223</v>
      </c>
      <c r="E27" s="7">
        <v>921</v>
      </c>
      <c r="F27" s="7">
        <v>583</v>
      </c>
      <c r="G27" s="7">
        <v>0</v>
      </c>
      <c r="H27" s="7">
        <v>20</v>
      </c>
      <c r="I27" s="6">
        <f t="shared" si="0"/>
        <v>26516</v>
      </c>
    </row>
    <row r="28" spans="1:9" ht="14.45" customHeight="1" x14ac:dyDescent="0.2">
      <c r="A28" s="8" t="s">
        <v>38</v>
      </c>
      <c r="B28" s="7">
        <v>135511</v>
      </c>
      <c r="C28" s="7">
        <v>102861</v>
      </c>
      <c r="D28" s="7">
        <v>21733</v>
      </c>
      <c r="E28" s="7">
        <v>12284</v>
      </c>
      <c r="F28" s="7">
        <v>5392</v>
      </c>
      <c r="G28" s="7">
        <v>36</v>
      </c>
      <c r="H28" s="7">
        <v>133</v>
      </c>
      <c r="I28" s="6">
        <f t="shared" si="0"/>
        <v>277950</v>
      </c>
    </row>
    <row r="29" spans="1:9" ht="14.45" customHeight="1" x14ac:dyDescent="0.2">
      <c r="A29" s="8" t="s">
        <v>37</v>
      </c>
      <c r="B29" s="11">
        <v>4961</v>
      </c>
      <c r="C29" s="11">
        <v>8742</v>
      </c>
      <c r="D29" s="11">
        <v>1341</v>
      </c>
      <c r="E29" s="11">
        <v>455</v>
      </c>
      <c r="F29" s="11">
        <v>562</v>
      </c>
      <c r="G29" s="11">
        <v>4</v>
      </c>
      <c r="H29" s="11">
        <v>6</v>
      </c>
      <c r="I29" s="6">
        <f t="shared" si="0"/>
        <v>16071</v>
      </c>
    </row>
    <row r="30" spans="1:9" ht="14.45" customHeight="1" x14ac:dyDescent="0.2">
      <c r="A30" s="8" t="s">
        <v>36</v>
      </c>
      <c r="B30" s="7">
        <v>222415</v>
      </c>
      <c r="C30" s="7">
        <v>255079</v>
      </c>
      <c r="D30" s="7">
        <v>22610</v>
      </c>
      <c r="E30" s="7">
        <v>11159</v>
      </c>
      <c r="F30" s="7">
        <v>9319</v>
      </c>
      <c r="G30" s="7">
        <v>122</v>
      </c>
      <c r="H30" s="7">
        <v>153</v>
      </c>
      <c r="I30" s="6">
        <f t="shared" si="0"/>
        <v>520857</v>
      </c>
    </row>
    <row r="31" spans="1:9" ht="14.45" customHeight="1" x14ac:dyDescent="0.2">
      <c r="A31" s="8" t="s">
        <v>35</v>
      </c>
      <c r="B31" s="7">
        <v>27480</v>
      </c>
      <c r="C31" s="7">
        <v>36672</v>
      </c>
      <c r="D31" s="7">
        <v>8250</v>
      </c>
      <c r="E31" s="7">
        <v>2336</v>
      </c>
      <c r="F31" s="7">
        <v>2220</v>
      </c>
      <c r="G31" s="7">
        <v>8</v>
      </c>
      <c r="H31" s="7">
        <v>20</v>
      </c>
      <c r="I31" s="6">
        <f t="shared" si="0"/>
        <v>76986</v>
      </c>
    </row>
    <row r="32" spans="1:9" ht="14.45" customHeight="1" x14ac:dyDescent="0.2">
      <c r="A32" s="8" t="s">
        <v>34</v>
      </c>
      <c r="B32" s="7">
        <v>24587</v>
      </c>
      <c r="C32" s="7">
        <v>41971</v>
      </c>
      <c r="D32" s="7">
        <v>5248</v>
      </c>
      <c r="E32" s="7">
        <v>2229</v>
      </c>
      <c r="F32" s="7">
        <v>1932</v>
      </c>
      <c r="G32" s="7">
        <v>13</v>
      </c>
      <c r="H32" s="7">
        <v>26</v>
      </c>
      <c r="I32" s="6">
        <f t="shared" si="0"/>
        <v>76006</v>
      </c>
    </row>
    <row r="33" spans="1:9" ht="14.45" customHeight="1" x14ac:dyDescent="0.2">
      <c r="A33" s="8" t="s">
        <v>33</v>
      </c>
      <c r="B33" s="7">
        <v>84668</v>
      </c>
      <c r="C33" s="7">
        <v>63787</v>
      </c>
      <c r="D33" s="7">
        <v>12286</v>
      </c>
      <c r="E33" s="7">
        <v>7111</v>
      </c>
      <c r="F33" s="7">
        <v>3258</v>
      </c>
      <c r="G33" s="7">
        <v>36</v>
      </c>
      <c r="H33" s="7">
        <v>63</v>
      </c>
      <c r="I33" s="6">
        <f t="shared" si="0"/>
        <v>171209</v>
      </c>
    </row>
    <row r="34" spans="1:9" ht="14.45" customHeight="1" x14ac:dyDescent="0.2">
      <c r="A34" s="8" t="s">
        <v>32</v>
      </c>
      <c r="B34" s="7">
        <v>18648</v>
      </c>
      <c r="C34" s="7">
        <v>21655</v>
      </c>
      <c r="D34" s="7">
        <v>3833</v>
      </c>
      <c r="E34" s="7">
        <v>1361</v>
      </c>
      <c r="F34" s="7">
        <v>1047</v>
      </c>
      <c r="G34" s="7">
        <v>1</v>
      </c>
      <c r="H34" s="7">
        <v>15</v>
      </c>
      <c r="I34" s="6">
        <f t="shared" si="0"/>
        <v>46560</v>
      </c>
    </row>
    <row r="35" spans="1:9" ht="14.45" customHeight="1" x14ac:dyDescent="0.2">
      <c r="A35" s="8" t="s">
        <v>31</v>
      </c>
      <c r="B35" s="7">
        <v>53111</v>
      </c>
      <c r="C35" s="7">
        <v>58275</v>
      </c>
      <c r="D35" s="7">
        <v>6860</v>
      </c>
      <c r="E35" s="7">
        <v>3444</v>
      </c>
      <c r="F35" s="7">
        <v>3093</v>
      </c>
      <c r="G35" s="7">
        <v>24</v>
      </c>
      <c r="H35" s="7">
        <v>68</v>
      </c>
      <c r="I35" s="6">
        <f t="shared" ref="I35:I66" si="1">SUM(B35:H35)</f>
        <v>124875</v>
      </c>
    </row>
    <row r="36" spans="1:9" ht="14.45" customHeight="1" x14ac:dyDescent="0.2">
      <c r="A36" s="8" t="s">
        <v>30</v>
      </c>
      <c r="B36" s="7">
        <v>3079</v>
      </c>
      <c r="C36" s="7">
        <v>8526</v>
      </c>
      <c r="D36" s="7">
        <v>1416</v>
      </c>
      <c r="E36" s="7">
        <v>264</v>
      </c>
      <c r="F36" s="7">
        <v>490</v>
      </c>
      <c r="G36" s="7">
        <v>5</v>
      </c>
      <c r="H36" s="7">
        <v>5</v>
      </c>
      <c r="I36" s="6">
        <f t="shared" si="1"/>
        <v>13785</v>
      </c>
    </row>
    <row r="37" spans="1:9" ht="14.45" customHeight="1" x14ac:dyDescent="0.2">
      <c r="A37" s="8" t="s">
        <v>29</v>
      </c>
      <c r="B37" s="7">
        <v>12389</v>
      </c>
      <c r="C37" s="7">
        <v>22940</v>
      </c>
      <c r="D37" s="7">
        <v>3218</v>
      </c>
      <c r="E37" s="7">
        <v>1081</v>
      </c>
      <c r="F37" s="7">
        <v>845</v>
      </c>
      <c r="G37" s="7">
        <v>6</v>
      </c>
      <c r="H37" s="7">
        <v>10</v>
      </c>
      <c r="I37" s="6">
        <f t="shared" si="1"/>
        <v>40489</v>
      </c>
    </row>
    <row r="38" spans="1:9" ht="14.45" customHeight="1" x14ac:dyDescent="0.2">
      <c r="A38" s="8" t="s">
        <v>28</v>
      </c>
      <c r="B38" s="7">
        <v>8459</v>
      </c>
      <c r="C38" s="7">
        <v>11279</v>
      </c>
      <c r="D38" s="7">
        <v>1162</v>
      </c>
      <c r="E38" s="7">
        <v>813</v>
      </c>
      <c r="F38" s="7">
        <v>505</v>
      </c>
      <c r="G38" s="7">
        <v>4</v>
      </c>
      <c r="H38" s="7">
        <v>10</v>
      </c>
      <c r="I38" s="6">
        <f t="shared" si="1"/>
        <v>22232</v>
      </c>
    </row>
    <row r="39" spans="1:9" ht="14.45" customHeight="1" x14ac:dyDescent="0.2">
      <c r="A39" s="8" t="s">
        <v>27</v>
      </c>
      <c r="B39" s="7">
        <v>15053</v>
      </c>
      <c r="C39" s="7">
        <v>21538</v>
      </c>
      <c r="D39" s="7">
        <v>2792</v>
      </c>
      <c r="E39" s="7">
        <v>1431</v>
      </c>
      <c r="F39" s="7">
        <v>851</v>
      </c>
      <c r="G39" s="7">
        <v>0</v>
      </c>
      <c r="H39" s="7">
        <v>14</v>
      </c>
      <c r="I39" s="6">
        <f t="shared" si="1"/>
        <v>41679</v>
      </c>
    </row>
    <row r="40" spans="1:9" ht="14.45" customHeight="1" x14ac:dyDescent="0.2">
      <c r="A40" s="8" t="s">
        <v>26</v>
      </c>
      <c r="B40" s="7">
        <v>25958</v>
      </c>
      <c r="C40" s="7">
        <v>25981</v>
      </c>
      <c r="D40" s="7">
        <v>5867</v>
      </c>
      <c r="E40" s="7">
        <v>3613</v>
      </c>
      <c r="F40" s="7">
        <v>1386</v>
      </c>
      <c r="G40" s="7">
        <v>1</v>
      </c>
      <c r="H40" s="7">
        <v>26</v>
      </c>
      <c r="I40" s="6">
        <f t="shared" si="1"/>
        <v>62832</v>
      </c>
    </row>
    <row r="41" spans="1:9" ht="14.45" customHeight="1" x14ac:dyDescent="0.2">
      <c r="A41" s="8" t="s">
        <v>25</v>
      </c>
      <c r="B41" s="7">
        <v>46887</v>
      </c>
      <c r="C41" s="7">
        <v>46379</v>
      </c>
      <c r="D41" s="7">
        <v>6902</v>
      </c>
      <c r="E41" s="7">
        <v>2921</v>
      </c>
      <c r="F41" s="7">
        <v>7027</v>
      </c>
      <c r="G41" s="7">
        <v>38</v>
      </c>
      <c r="H41" s="7">
        <v>113</v>
      </c>
      <c r="I41" s="6">
        <f t="shared" si="1"/>
        <v>110267</v>
      </c>
    </row>
    <row r="42" spans="1:9" ht="14.45" customHeight="1" x14ac:dyDescent="0.2">
      <c r="A42" s="8" t="s">
        <v>24</v>
      </c>
      <c r="B42" s="7">
        <v>12078</v>
      </c>
      <c r="C42" s="7">
        <v>18008</v>
      </c>
      <c r="D42" s="7">
        <v>2086</v>
      </c>
      <c r="E42" s="7">
        <v>1115</v>
      </c>
      <c r="F42" s="7">
        <v>1545</v>
      </c>
      <c r="G42" s="7">
        <v>0</v>
      </c>
      <c r="H42" s="7">
        <v>6</v>
      </c>
      <c r="I42" s="6">
        <f t="shared" si="1"/>
        <v>34838</v>
      </c>
    </row>
    <row r="43" spans="1:9" ht="14.45" customHeight="1" x14ac:dyDescent="0.2">
      <c r="A43" s="8" t="s">
        <v>23</v>
      </c>
      <c r="B43" s="7">
        <v>45303</v>
      </c>
      <c r="C43" s="7">
        <v>46400</v>
      </c>
      <c r="D43" s="7">
        <v>7300</v>
      </c>
      <c r="E43" s="7">
        <v>3629</v>
      </c>
      <c r="F43" s="7">
        <v>2180</v>
      </c>
      <c r="G43" s="7">
        <v>7</v>
      </c>
      <c r="H43" s="7">
        <v>27</v>
      </c>
      <c r="I43" s="6">
        <f t="shared" si="1"/>
        <v>104846</v>
      </c>
    </row>
    <row r="44" spans="1:9" ht="14.45" customHeight="1" x14ac:dyDescent="0.2">
      <c r="A44" s="8" t="s">
        <v>22</v>
      </c>
      <c r="B44" s="7">
        <v>25474</v>
      </c>
      <c r="C44" s="7">
        <v>21039</v>
      </c>
      <c r="D44" s="7">
        <v>4271</v>
      </c>
      <c r="E44" s="7">
        <v>2702</v>
      </c>
      <c r="F44" s="7">
        <v>1511</v>
      </c>
      <c r="G44" s="7">
        <v>14</v>
      </c>
      <c r="H44" s="7">
        <v>35</v>
      </c>
      <c r="I44" s="6">
        <f t="shared" si="1"/>
        <v>55046</v>
      </c>
    </row>
    <row r="45" spans="1:9" ht="14.45" customHeight="1" x14ac:dyDescent="0.2">
      <c r="A45" s="8" t="s">
        <v>21</v>
      </c>
      <c r="B45" s="7">
        <v>3695</v>
      </c>
      <c r="C45" s="7">
        <v>7287</v>
      </c>
      <c r="D45" s="7">
        <v>1230</v>
      </c>
      <c r="E45" s="7">
        <v>455</v>
      </c>
      <c r="F45" s="7">
        <v>280</v>
      </c>
      <c r="G45" s="7">
        <v>3</v>
      </c>
      <c r="H45" s="7">
        <v>3</v>
      </c>
      <c r="I45" s="6">
        <f t="shared" si="1"/>
        <v>12953</v>
      </c>
    </row>
    <row r="46" spans="1:9" ht="14.45" customHeight="1" x14ac:dyDescent="0.2">
      <c r="A46" s="8" t="s">
        <v>20</v>
      </c>
      <c r="B46" s="7">
        <v>2493</v>
      </c>
      <c r="C46" s="7">
        <v>4398</v>
      </c>
      <c r="D46" s="7">
        <v>483</v>
      </c>
      <c r="E46" s="7">
        <v>263</v>
      </c>
      <c r="F46" s="7">
        <v>164</v>
      </c>
      <c r="G46" s="7">
        <v>0</v>
      </c>
      <c r="H46" s="7">
        <v>4</v>
      </c>
      <c r="I46" s="6">
        <f t="shared" si="1"/>
        <v>7805</v>
      </c>
    </row>
    <row r="47" spans="1:9" ht="14.45" customHeight="1" x14ac:dyDescent="0.2">
      <c r="A47" s="8" t="s">
        <v>19</v>
      </c>
      <c r="B47" s="7">
        <v>4185</v>
      </c>
      <c r="C47" s="7">
        <v>6047</v>
      </c>
      <c r="D47" s="7">
        <v>737</v>
      </c>
      <c r="E47" s="7">
        <v>412</v>
      </c>
      <c r="F47" s="7">
        <v>249</v>
      </c>
      <c r="G47" s="7">
        <v>1</v>
      </c>
      <c r="H47" s="7">
        <v>3</v>
      </c>
      <c r="I47" s="6">
        <f t="shared" si="1"/>
        <v>11634</v>
      </c>
    </row>
    <row r="48" spans="1:9" ht="14.45" customHeight="1" x14ac:dyDescent="0.2">
      <c r="A48" s="8" t="s">
        <v>18</v>
      </c>
      <c r="B48" s="7">
        <v>9288</v>
      </c>
      <c r="C48" s="7">
        <v>21947</v>
      </c>
      <c r="D48" s="7">
        <v>2037</v>
      </c>
      <c r="E48" s="7">
        <v>764</v>
      </c>
      <c r="F48" s="7">
        <v>690</v>
      </c>
      <c r="G48" s="7">
        <v>10</v>
      </c>
      <c r="H48" s="7">
        <v>6</v>
      </c>
      <c r="I48" s="6">
        <f t="shared" si="1"/>
        <v>34742</v>
      </c>
    </row>
    <row r="49" spans="1:9" ht="14.45" customHeight="1" x14ac:dyDescent="0.2">
      <c r="A49" s="8" t="s">
        <v>17</v>
      </c>
      <c r="B49" s="11">
        <v>222501</v>
      </c>
      <c r="C49" s="11">
        <v>276278</v>
      </c>
      <c r="D49" s="11">
        <v>42490</v>
      </c>
      <c r="E49" s="11">
        <v>14307</v>
      </c>
      <c r="F49" s="11">
        <v>13093</v>
      </c>
      <c r="G49" s="11">
        <v>110</v>
      </c>
      <c r="H49" s="11">
        <v>97</v>
      </c>
      <c r="I49" s="6">
        <f t="shared" si="1"/>
        <v>568876</v>
      </c>
    </row>
    <row r="50" spans="1:9" ht="14.45" customHeight="1" x14ac:dyDescent="0.2">
      <c r="A50" s="8" t="s">
        <v>16</v>
      </c>
      <c r="B50" s="7">
        <v>9118</v>
      </c>
      <c r="C50" s="7">
        <v>12469</v>
      </c>
      <c r="D50" s="7">
        <v>1619</v>
      </c>
      <c r="E50" s="7">
        <v>976</v>
      </c>
      <c r="F50" s="7">
        <v>782</v>
      </c>
      <c r="G50" s="7">
        <v>29</v>
      </c>
      <c r="H50" s="7">
        <v>12</v>
      </c>
      <c r="I50" s="6">
        <f t="shared" si="1"/>
        <v>25005</v>
      </c>
    </row>
    <row r="51" spans="1:9" ht="14.45" customHeight="1" x14ac:dyDescent="0.2">
      <c r="A51" s="8" t="s">
        <v>15</v>
      </c>
      <c r="B51" s="7">
        <v>5927</v>
      </c>
      <c r="C51" s="7">
        <v>11309</v>
      </c>
      <c r="D51" s="7">
        <v>1005</v>
      </c>
      <c r="E51" s="7">
        <v>490</v>
      </c>
      <c r="F51" s="7">
        <v>389</v>
      </c>
      <c r="G51" s="7">
        <v>3</v>
      </c>
      <c r="H51" s="7">
        <v>5</v>
      </c>
      <c r="I51" s="6">
        <f t="shared" si="1"/>
        <v>19128</v>
      </c>
    </row>
    <row r="52" spans="1:9" ht="14.45" customHeight="1" x14ac:dyDescent="0.2">
      <c r="A52" s="8" t="s">
        <v>14</v>
      </c>
      <c r="B52" s="7">
        <v>20590</v>
      </c>
      <c r="C52" s="7">
        <v>8387</v>
      </c>
      <c r="D52" s="7">
        <v>988</v>
      </c>
      <c r="E52" s="7">
        <v>4724</v>
      </c>
      <c r="F52" s="7">
        <v>494</v>
      </c>
      <c r="G52" s="7">
        <v>7</v>
      </c>
      <c r="H52" s="7">
        <v>21</v>
      </c>
      <c r="I52" s="6">
        <f t="shared" si="1"/>
        <v>35211</v>
      </c>
    </row>
    <row r="53" spans="1:9" ht="14.45" customHeight="1" x14ac:dyDescent="0.2">
      <c r="A53" s="8" t="s">
        <v>13</v>
      </c>
      <c r="B53" s="7">
        <v>37999</v>
      </c>
      <c r="C53" s="7">
        <v>27566</v>
      </c>
      <c r="D53" s="7">
        <v>4507</v>
      </c>
      <c r="E53" s="7">
        <v>6984</v>
      </c>
      <c r="F53" s="7">
        <v>1628</v>
      </c>
      <c r="G53" s="7">
        <v>10</v>
      </c>
      <c r="H53" s="7">
        <v>30</v>
      </c>
      <c r="I53" s="6">
        <f t="shared" si="1"/>
        <v>78724</v>
      </c>
    </row>
    <row r="54" spans="1:9" ht="14.45" customHeight="1" x14ac:dyDescent="0.2">
      <c r="A54" s="8" t="s">
        <v>12</v>
      </c>
      <c r="B54" s="7">
        <v>11820</v>
      </c>
      <c r="C54" s="7">
        <v>13360</v>
      </c>
      <c r="D54" s="7">
        <v>1572</v>
      </c>
      <c r="E54" s="7">
        <v>943</v>
      </c>
      <c r="F54" s="7">
        <v>682</v>
      </c>
      <c r="G54" s="7">
        <v>4</v>
      </c>
      <c r="H54" s="7">
        <v>12</v>
      </c>
      <c r="I54" s="6">
        <f t="shared" si="1"/>
        <v>28393</v>
      </c>
    </row>
    <row r="55" spans="1:9" ht="14.45" customHeight="1" x14ac:dyDescent="0.2">
      <c r="A55" s="8" t="s">
        <v>11</v>
      </c>
      <c r="B55" s="7">
        <v>7636</v>
      </c>
      <c r="C55" s="7">
        <v>11952</v>
      </c>
      <c r="D55" s="7">
        <v>1431</v>
      </c>
      <c r="E55" s="7">
        <v>730</v>
      </c>
      <c r="F55" s="7">
        <v>39</v>
      </c>
      <c r="G55" s="7">
        <v>3</v>
      </c>
      <c r="H55" s="7">
        <v>10</v>
      </c>
      <c r="I55" s="6">
        <f t="shared" si="1"/>
        <v>21801</v>
      </c>
    </row>
    <row r="56" spans="1:9" ht="14.45" customHeight="1" x14ac:dyDescent="0.2">
      <c r="A56" s="8" t="s">
        <v>10</v>
      </c>
      <c r="B56" s="7">
        <v>10058</v>
      </c>
      <c r="C56" s="7">
        <v>18459</v>
      </c>
      <c r="D56" s="7">
        <v>3730</v>
      </c>
      <c r="E56" s="7">
        <v>876</v>
      </c>
      <c r="F56" s="7">
        <v>733</v>
      </c>
      <c r="G56" s="7">
        <v>3</v>
      </c>
      <c r="H56" s="7">
        <v>13</v>
      </c>
      <c r="I56" s="6">
        <f t="shared" si="1"/>
        <v>33872</v>
      </c>
    </row>
    <row r="57" spans="1:9" ht="14.45" customHeight="1" x14ac:dyDescent="0.2">
      <c r="A57" s="8" t="s">
        <v>9</v>
      </c>
      <c r="B57" s="7">
        <v>185282</v>
      </c>
      <c r="C57" s="7">
        <v>114364</v>
      </c>
      <c r="D57" s="7">
        <v>11337</v>
      </c>
      <c r="E57" s="7">
        <v>12099</v>
      </c>
      <c r="F57" s="7">
        <v>8434</v>
      </c>
      <c r="G57" s="7"/>
      <c r="H57" s="7">
        <v>70</v>
      </c>
      <c r="I57" s="6">
        <f t="shared" si="1"/>
        <v>331586</v>
      </c>
    </row>
    <row r="58" spans="1:9" ht="14.45" customHeight="1" x14ac:dyDescent="0.2">
      <c r="A58" s="8" t="s">
        <v>8</v>
      </c>
      <c r="B58" s="7">
        <v>3131</v>
      </c>
      <c r="C58" s="7">
        <v>9916</v>
      </c>
      <c r="D58" s="7">
        <v>1657</v>
      </c>
      <c r="E58" s="7">
        <v>330</v>
      </c>
      <c r="F58" s="7">
        <v>345</v>
      </c>
      <c r="G58" s="7">
        <v>6</v>
      </c>
      <c r="H58" s="7">
        <v>5</v>
      </c>
      <c r="I58" s="6">
        <f t="shared" si="1"/>
        <v>15390</v>
      </c>
    </row>
    <row r="59" spans="1:9" ht="14.45" customHeight="1" x14ac:dyDescent="0.2">
      <c r="A59" s="8" t="s">
        <v>7</v>
      </c>
      <c r="B59" s="7">
        <v>2721</v>
      </c>
      <c r="C59" s="7">
        <v>4545</v>
      </c>
      <c r="D59" s="7">
        <v>622</v>
      </c>
      <c r="E59" s="7">
        <v>228</v>
      </c>
      <c r="F59" s="7">
        <v>221</v>
      </c>
      <c r="G59" s="7">
        <v>1</v>
      </c>
      <c r="H59" s="7">
        <v>7</v>
      </c>
      <c r="I59" s="6">
        <f t="shared" si="1"/>
        <v>8345</v>
      </c>
    </row>
    <row r="60" spans="1:9" ht="14.45" customHeight="1" x14ac:dyDescent="0.2">
      <c r="A60" s="8" t="s">
        <v>6</v>
      </c>
      <c r="B60" s="11">
        <v>146136</v>
      </c>
      <c r="C60" s="12">
        <v>37075</v>
      </c>
      <c r="D60" s="11">
        <v>3197</v>
      </c>
      <c r="E60" s="11">
        <v>8297</v>
      </c>
      <c r="F60" s="11">
        <v>8264</v>
      </c>
      <c r="G60" s="11">
        <v>339</v>
      </c>
      <c r="H60" s="11">
        <v>94</v>
      </c>
      <c r="I60" s="6">
        <f t="shared" si="1"/>
        <v>203402</v>
      </c>
    </row>
    <row r="61" spans="1:9" ht="14.45" customHeight="1" x14ac:dyDescent="0.2">
      <c r="A61" s="8" t="s">
        <v>5</v>
      </c>
      <c r="B61" s="7">
        <v>344530</v>
      </c>
      <c r="C61" s="7">
        <v>131464</v>
      </c>
      <c r="D61" s="7">
        <v>11078</v>
      </c>
      <c r="E61" s="7">
        <v>67536</v>
      </c>
      <c r="F61" s="7">
        <v>16000</v>
      </c>
      <c r="G61" s="7">
        <v>1424</v>
      </c>
      <c r="H61" s="7">
        <v>563</v>
      </c>
      <c r="I61" s="6">
        <f t="shared" si="1"/>
        <v>572595</v>
      </c>
    </row>
    <row r="62" spans="1:9" ht="14.45" customHeight="1" x14ac:dyDescent="0.2">
      <c r="A62" s="8" t="s">
        <v>4</v>
      </c>
      <c r="B62" s="7">
        <v>329106</v>
      </c>
      <c r="C62" s="7">
        <v>72080</v>
      </c>
      <c r="D62" s="7">
        <v>5472</v>
      </c>
      <c r="E62" s="7">
        <v>38163</v>
      </c>
      <c r="F62" s="7">
        <v>11052</v>
      </c>
      <c r="G62" s="7">
        <v>3389</v>
      </c>
      <c r="H62" s="7">
        <v>485</v>
      </c>
      <c r="I62" s="6">
        <f t="shared" si="1"/>
        <v>459747</v>
      </c>
    </row>
    <row r="63" spans="1:9" ht="14.45" customHeight="1" x14ac:dyDescent="0.2">
      <c r="A63" s="8" t="s">
        <v>3</v>
      </c>
      <c r="B63" s="10">
        <v>250922</v>
      </c>
      <c r="C63" s="10">
        <v>138199</v>
      </c>
      <c r="D63" s="10">
        <v>11513</v>
      </c>
      <c r="E63" s="10">
        <v>26895</v>
      </c>
      <c r="F63" s="10">
        <v>13334</v>
      </c>
      <c r="G63" s="10">
        <v>1235</v>
      </c>
      <c r="H63" s="9">
        <v>340</v>
      </c>
      <c r="I63" s="6">
        <f t="shared" si="1"/>
        <v>442438</v>
      </c>
    </row>
    <row r="64" spans="1:9" ht="14.45" customHeight="1" x14ac:dyDescent="0.2">
      <c r="A64" s="8" t="s">
        <v>2</v>
      </c>
      <c r="B64" s="7">
        <v>44822</v>
      </c>
      <c r="C64" s="7">
        <v>84719</v>
      </c>
      <c r="D64" s="7">
        <v>6578</v>
      </c>
      <c r="E64" s="7">
        <v>2945</v>
      </c>
      <c r="F64" s="7">
        <v>2761</v>
      </c>
      <c r="G64" s="7">
        <v>75</v>
      </c>
      <c r="H64" s="7">
        <v>75</v>
      </c>
      <c r="I64" s="6">
        <f t="shared" si="1"/>
        <v>141975</v>
      </c>
    </row>
    <row r="65" spans="1:9" ht="14.45" customHeight="1" x14ac:dyDescent="0.2">
      <c r="A65" s="5" t="s">
        <v>1</v>
      </c>
      <c r="B65" s="18">
        <f t="shared" ref="B65:I65" si="2">SUM(B3:B64)</f>
        <v>2875687</v>
      </c>
      <c r="C65" s="18">
        <f t="shared" si="2"/>
        <v>2317573</v>
      </c>
      <c r="D65" s="18">
        <f t="shared" si="2"/>
        <v>313728</v>
      </c>
      <c r="E65" s="18">
        <f t="shared" si="2"/>
        <v>292569</v>
      </c>
      <c r="F65" s="18">
        <f t="shared" si="2"/>
        <v>152130</v>
      </c>
      <c r="G65" s="18">
        <f t="shared" si="2"/>
        <v>7169</v>
      </c>
      <c r="H65" s="18">
        <f t="shared" si="2"/>
        <v>3073</v>
      </c>
      <c r="I65" s="19">
        <f t="shared" si="2"/>
        <v>5961929</v>
      </c>
    </row>
    <row r="66" spans="1:9" ht="14.45" customHeight="1" x14ac:dyDescent="0.2">
      <c r="A66" s="4" t="s">
        <v>0</v>
      </c>
      <c r="B66" s="3">
        <f>SUM(B65, E65)</f>
        <v>3168256</v>
      </c>
      <c r="C66" s="3">
        <f>SUM(C65,D65)</f>
        <v>2631301</v>
      </c>
      <c r="D66" s="2"/>
      <c r="E66" s="2"/>
      <c r="F66" s="3">
        <f>F65</f>
        <v>152130</v>
      </c>
      <c r="G66" s="3">
        <f>G65</f>
        <v>7169</v>
      </c>
      <c r="H66" s="3">
        <f>H65</f>
        <v>3073</v>
      </c>
      <c r="I66" s="2"/>
    </row>
  </sheetData>
  <pageMargins left="0.25" right="0.25" top="0.25" bottom="0.25" header="0.25" footer="0.25"/>
  <pageSetup paperSize="5" fitToHeight="0" orientation="landscape" r:id="rId1"/>
  <headerFooter alignWithMargins="0"/>
  <colBreaks count="2" manualBreakCount="2">
    <brk id="9" max="65" man="1"/>
    <brk id="17" max="6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Attorney General</vt:lpstr>
      <vt:lpstr>'Attorney General'!Print_Area</vt:lpstr>
      <vt:lpstr>'Attorney General'!Print_Titles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Wilson</dc:creator>
  <cp:lastModifiedBy>Joyce Cornell</cp:lastModifiedBy>
  <dcterms:created xsi:type="dcterms:W3CDTF">2022-12-16T14:36:17Z</dcterms:created>
  <dcterms:modified xsi:type="dcterms:W3CDTF">2022-12-16T16:11:47Z</dcterms:modified>
</cp:coreProperties>
</file>