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urrent Code\NYSBOE\Elections\2021\General\"/>
    </mc:Choice>
  </mc:AlternateContent>
  <xr:revisionPtr revIDLastSave="0" documentId="8_{FCC98233-2132-453B-8C26-772DE920B0A4}" xr6:coauthVersionLast="46" xr6:coauthVersionMax="46" xr10:uidLastSave="{00000000-0000-0000-0000-000000000000}"/>
  <bookViews>
    <workbookView xWindow="3705" yWindow="360" windowWidth="18000" windowHeight="10950" xr2:uid="{00000000-000D-0000-FFFF-FFFF00000000}"/>
  </bookViews>
  <sheets>
    <sheet name="Proposition 3" sheetId="511" r:id="rId1"/>
  </sheets>
  <definedNames>
    <definedName name="_xlnm.Print_Titles" localSheetId="0">'Proposition 3'!$1:$6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511" l="1"/>
  <c r="E70" i="511"/>
  <c r="D70" i="511"/>
  <c r="C70" i="511"/>
  <c r="B70" i="511"/>
  <c r="F70" i="511" s="1"/>
  <c r="F69" i="511"/>
  <c r="F68" i="511"/>
  <c r="F67" i="511"/>
  <c r="F66" i="511"/>
  <c r="F65" i="511"/>
  <c r="E64" i="511"/>
  <c r="E71" i="511" s="1"/>
  <c r="D64" i="511"/>
  <c r="D71" i="511" s="1"/>
  <c r="C64" i="511"/>
  <c r="C71" i="511" s="1"/>
  <c r="B64" i="511"/>
  <c r="F63" i="511"/>
  <c r="F62" i="511"/>
  <c r="F61" i="511"/>
  <c r="F60" i="511"/>
  <c r="F59" i="511"/>
  <c r="F58" i="511"/>
  <c r="F57" i="511"/>
  <c r="F56" i="511"/>
  <c r="F55" i="511"/>
  <c r="F54" i="511"/>
  <c r="F53" i="511"/>
  <c r="F52" i="511"/>
  <c r="F51" i="511"/>
  <c r="F50" i="511"/>
  <c r="F49" i="511"/>
  <c r="F48" i="511"/>
  <c r="F47" i="511"/>
  <c r="F46" i="511"/>
  <c r="F45" i="511"/>
  <c r="F44" i="511"/>
  <c r="F43" i="511"/>
  <c r="F42" i="511"/>
  <c r="F41" i="511"/>
  <c r="F40" i="511"/>
  <c r="F39" i="511"/>
  <c r="F38" i="511"/>
  <c r="F37" i="511"/>
  <c r="F36" i="511"/>
  <c r="F35" i="511"/>
  <c r="F34" i="511"/>
  <c r="F33" i="511"/>
  <c r="F32" i="511"/>
  <c r="F31" i="511"/>
  <c r="F30" i="511"/>
  <c r="F29" i="511"/>
  <c r="F28" i="511"/>
  <c r="F27" i="511"/>
  <c r="F26" i="511"/>
  <c r="F25" i="511"/>
  <c r="F24" i="511"/>
  <c r="F23" i="511"/>
  <c r="F22" i="511"/>
  <c r="F21" i="511"/>
  <c r="F20" i="511"/>
  <c r="F19" i="511"/>
  <c r="F18" i="511"/>
  <c r="F17" i="511"/>
  <c r="F16" i="511"/>
  <c r="F14" i="511"/>
  <c r="F13" i="511"/>
  <c r="F12" i="511"/>
  <c r="F11" i="511"/>
  <c r="F10" i="511"/>
  <c r="F9" i="511"/>
  <c r="F8" i="511"/>
  <c r="F7" i="511"/>
  <c r="B71" i="511" l="1"/>
  <c r="F71" i="511" s="1"/>
  <c r="F64" i="511"/>
</calcChain>
</file>

<file path=xl/sharedStrings.xml><?xml version="1.0" encoding="utf-8"?>
<sst xmlns="http://schemas.openxmlformats.org/spreadsheetml/2006/main" count="76" uniqueCount="76">
  <si>
    <t xml:space="preserve">County
</t>
  </si>
  <si>
    <t>Yes</t>
  </si>
  <si>
    <t>No</t>
  </si>
  <si>
    <t>Blank</t>
  </si>
  <si>
    <t>Void</t>
  </si>
  <si>
    <t>Total Votes by County</t>
  </si>
  <si>
    <t xml:space="preserve"> Albany</t>
  </si>
  <si>
    <t xml:space="preserve"> Allegany</t>
  </si>
  <si>
    <t xml:space="preserve"> Broome</t>
  </si>
  <si>
    <t xml:space="preserve"> Cattaraugus</t>
  </si>
  <si>
    <t xml:space="preserve"> Cayuga</t>
  </si>
  <si>
    <t xml:space="preserve"> Chautauqua</t>
  </si>
  <si>
    <t xml:space="preserve"> Chemung</t>
  </si>
  <si>
    <t xml:space="preserve"> Chenango</t>
  </si>
  <si>
    <t xml:space="preserve"> Clinton</t>
  </si>
  <si>
    <t xml:space="preserve"> Columbia</t>
  </si>
  <si>
    <t xml:space="preserve"> Cortland</t>
  </si>
  <si>
    <t xml:space="preserve"> Delaware</t>
  </si>
  <si>
    <t xml:space="preserve"> Dutchess</t>
  </si>
  <si>
    <t xml:space="preserve"> Erie</t>
  </si>
  <si>
    <t xml:space="preserve"> Essex</t>
  </si>
  <si>
    <t xml:space="preserve"> Franklin</t>
  </si>
  <si>
    <t xml:space="preserve"> Fulton</t>
  </si>
  <si>
    <t xml:space="preserve"> Genesee</t>
  </si>
  <si>
    <t xml:space="preserve"> Greene</t>
  </si>
  <si>
    <t xml:space="preserve"> Hamilton</t>
  </si>
  <si>
    <t xml:space="preserve"> Herkimer</t>
  </si>
  <si>
    <t xml:space="preserve"> Jefferson</t>
  </si>
  <si>
    <t xml:space="preserve"> Lewis</t>
  </si>
  <si>
    <t xml:space="preserve"> Livingston</t>
  </si>
  <si>
    <t xml:space="preserve"> Madison</t>
  </si>
  <si>
    <t xml:space="preserve"> Monroe</t>
  </si>
  <si>
    <t xml:space="preserve"> Montgomery</t>
  </si>
  <si>
    <t xml:space="preserve"> Nassau</t>
  </si>
  <si>
    <t xml:space="preserve"> Niagara</t>
  </si>
  <si>
    <t xml:space="preserve"> Oneida</t>
  </si>
  <si>
    <t xml:space="preserve"> Onondaga</t>
  </si>
  <si>
    <t xml:space="preserve"> Ontario</t>
  </si>
  <si>
    <t xml:space="preserve"> Orange</t>
  </si>
  <si>
    <t xml:space="preserve"> Orleans</t>
  </si>
  <si>
    <t xml:space="preserve"> Oswego</t>
  </si>
  <si>
    <t xml:space="preserve"> Otsego</t>
  </si>
  <si>
    <t xml:space="preserve"> Putnam</t>
  </si>
  <si>
    <t xml:space="preserve"> Rensselaer</t>
  </si>
  <si>
    <t xml:space="preserve"> Rockland</t>
  </si>
  <si>
    <t xml:space="preserve"> Saratoga</t>
  </si>
  <si>
    <t xml:space="preserve"> Schenectady</t>
  </si>
  <si>
    <t xml:space="preserve"> Schoharie</t>
  </si>
  <si>
    <t xml:space="preserve"> Schuyler</t>
  </si>
  <si>
    <t xml:space="preserve"> Seneca</t>
  </si>
  <si>
    <t xml:space="preserve"> St. Lawrence</t>
  </si>
  <si>
    <t xml:space="preserve"> Steuben</t>
  </si>
  <si>
    <t xml:space="preserve"> Suffolk</t>
  </si>
  <si>
    <t xml:space="preserve"> Sullivan</t>
  </si>
  <si>
    <t xml:space="preserve"> Tioga</t>
  </si>
  <si>
    <t xml:space="preserve"> Tompkins</t>
  </si>
  <si>
    <t xml:space="preserve"> Ulster</t>
  </si>
  <si>
    <t xml:space="preserve"> Warren</t>
  </si>
  <si>
    <t xml:space="preserve"> Washington</t>
  </si>
  <si>
    <t xml:space="preserve"> Wayne</t>
  </si>
  <si>
    <t xml:space="preserve"> Westchester</t>
  </si>
  <si>
    <t xml:space="preserve"> Wyoming</t>
  </si>
  <si>
    <t xml:space="preserve"> Yates</t>
  </si>
  <si>
    <t>Total Outside NYC</t>
  </si>
  <si>
    <t xml:space="preserve"> Bronx</t>
  </si>
  <si>
    <t xml:space="preserve"> Kings</t>
  </si>
  <si>
    <t xml:space="preserve"> New York</t>
  </si>
  <si>
    <t xml:space="preserve"> Queens</t>
  </si>
  <si>
    <t xml:space="preserve"> Richmond</t>
  </si>
  <si>
    <t>Total NYC</t>
  </si>
  <si>
    <t>Statewide Total</t>
  </si>
  <si>
    <t>Proposition Number Three, An Amendment - General Election - November 2, 2021</t>
  </si>
  <si>
    <t>Eliminating Ten-Day-Advance Voter Registration Requirement</t>
  </si>
  <si>
    <t>The proposed amendment would delete the current requirement in Article II, § 5 that a citizen be registered to vote</t>
  </si>
  <si>
    <t xml:space="preserve">at least ten days before an election and would allow the Legislature to enact laws permitting a citizen to register to </t>
  </si>
  <si>
    <t>vote less than ten days before the election. Shall the proposed amendment be approved?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</si>
</sst>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2" fillId="4" borderId="1" xfId="0" applyNumberFormat="1" applyFont="1" applyFill="1" applyBorder="1"/>
    <xf numFmtId="0" fontId="3" fillId="3" borderId="1" xfId="0" applyFont="1" applyFill="1" applyBorder="1"/>
    <xf numFmtId="3" fontId="2" fillId="0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0" xfId="0" applyBorder="1"/>
    <xf numFmtId="3" fontId="3" fillId="4" borderId="1" xfId="0" applyNumberFormat="1" applyFont="1" applyFill="1" applyBorder="1"/>
    <xf numFmtId="0" fontId="3" fillId="2" borderId="3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3" fontId="3" fillId="0" borderId="1" xfId="0" applyNumberFormat="1" applyFont="1" applyFill="1" applyBorder="1"/>
    <xf numFmtId="0" fontId="4" fillId="0" borderId="0" xfId="0" applyFont="1" applyAlignment="1">
      <alignment vertical="center"/>
    </xf>
    <xf numFmtId="0" fontId="5" fillId="0" borderId="0" xfId="0" applyFo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A82E410-6CE2-4598-8761-E3D1C1927AAF}" name="Proposition3" displayName="Proposition3" ref="A6:F71" totalsRowShown="0" headerRowDxfId="17" dataDxfId="15" totalsRowDxfId="13" headerRowBorderDxfId="16" tableBorderDxfId="14" totalsRowBorderDxfId="12">
  <tableColumns count="6">
    <tableColumn id="1" xr3:uid="{74E4B8B6-0113-417C-8D43-135B9A465FAD}" name="County_x000a_" dataDxfId="11" totalsRowDxfId="10"/>
    <tableColumn id="4" xr3:uid="{5770901B-2F1C-4662-90E2-4EADE40B07B3}" name="Yes" dataDxfId="9" totalsRowDxfId="8"/>
    <tableColumn id="7" xr3:uid="{30EAD856-9903-44A4-9077-16E16838DC9D}" name="No" dataDxfId="7" totalsRowDxfId="6"/>
    <tableColumn id="6" xr3:uid="{9C46DDD2-56F2-4442-BB34-ACF01C7E5E99}" name="Blank" dataDxfId="5" totalsRowDxfId="4"/>
    <tableColumn id="5" xr3:uid="{D3ACD5A2-C97F-4C60-B692-BF3748D89951}" name="Void" dataDxfId="3" totalsRowDxfId="2"/>
    <tableColumn id="3" xr3:uid="{35CF10B6-625D-4D09-B461-388FA24FE6A1}" name="Total Votes by County" dataDxfId="1" totalsRowDxfId="0">
      <calculatedColumnFormula>SUM(Proposition3[[#This Row],[Void]],Proposition3[[#This Row],[Blank]],Proposition3[[#This Row],[No]],Proposition3[[#This Row],[Yes]])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2610-A62F-48C2-8290-ECB83E977788}">
  <sheetPr>
    <pageSetUpPr fitToPage="1"/>
  </sheetPr>
  <dimension ref="A1:G71"/>
  <sheetViews>
    <sheetView tabSelected="1" zoomScaleNormal="100" zoomScaleSheetLayoutView="120" workbookViewId="0">
      <selection activeCell="F53" sqref="F53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7" ht="24.95" customHeight="1" x14ac:dyDescent="0.2">
      <c r="A1" s="4" t="s">
        <v>71</v>
      </c>
    </row>
    <row r="2" spans="1:7" ht="24.95" customHeight="1" x14ac:dyDescent="0.2">
      <c r="A2" s="4" t="s">
        <v>72</v>
      </c>
    </row>
    <row r="3" spans="1:7" ht="24.95" customHeight="1" x14ac:dyDescent="0.2">
      <c r="A3" s="11" t="s">
        <v>73</v>
      </c>
      <c r="B3" s="12"/>
      <c r="C3" s="12"/>
      <c r="D3" s="12"/>
      <c r="E3" s="12"/>
      <c r="F3" s="12"/>
      <c r="G3" s="12"/>
    </row>
    <row r="4" spans="1:7" ht="24.95" customHeight="1" x14ac:dyDescent="0.2">
      <c r="A4" s="11" t="s">
        <v>74</v>
      </c>
      <c r="B4" s="12"/>
      <c r="C4" s="12"/>
      <c r="D4" s="12"/>
      <c r="E4" s="12"/>
      <c r="F4" s="12"/>
      <c r="G4" s="12"/>
    </row>
    <row r="5" spans="1:7" ht="24.95" customHeight="1" x14ac:dyDescent="0.2">
      <c r="A5" s="11" t="s">
        <v>75</v>
      </c>
      <c r="B5" s="12"/>
      <c r="C5" s="12"/>
      <c r="D5" s="12"/>
      <c r="E5" s="12"/>
      <c r="F5" s="12"/>
      <c r="G5" s="12"/>
    </row>
    <row r="6" spans="1:7" ht="24.95" customHeight="1" x14ac:dyDescent="0.2">
      <c r="A6" s="7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9" t="s">
        <v>5</v>
      </c>
    </row>
    <row r="7" spans="1:7" x14ac:dyDescent="0.2">
      <c r="A7" s="2" t="s">
        <v>6</v>
      </c>
      <c r="B7" s="3">
        <v>32279</v>
      </c>
      <c r="C7" s="3">
        <v>36715</v>
      </c>
      <c r="D7" s="3">
        <v>3245</v>
      </c>
      <c r="E7" s="3">
        <v>72</v>
      </c>
      <c r="F7" s="1">
        <f>SUM(Proposition3[[#This Row],[Void]],Proposition3[[#This Row],[Blank]],Proposition3[[#This Row],[No]],Proposition3[[#This Row],[Yes]])</f>
        <v>72311</v>
      </c>
    </row>
    <row r="8" spans="1:7" x14ac:dyDescent="0.2">
      <c r="A8" s="2" t="s">
        <v>7</v>
      </c>
      <c r="B8" s="3">
        <v>1587</v>
      </c>
      <c r="C8" s="3">
        <v>7088</v>
      </c>
      <c r="D8" s="3">
        <v>530</v>
      </c>
      <c r="E8" s="3">
        <v>0</v>
      </c>
      <c r="F8" s="1">
        <f>SUM(Proposition3[[#This Row],[Void]],Proposition3[[#This Row],[Blank]],Proposition3[[#This Row],[No]],Proposition3[[#This Row],[Yes]])</f>
        <v>9205</v>
      </c>
    </row>
    <row r="9" spans="1:7" x14ac:dyDescent="0.2">
      <c r="A9" s="2" t="s">
        <v>8</v>
      </c>
      <c r="B9" s="3">
        <v>12472</v>
      </c>
      <c r="C9" s="3">
        <v>23400</v>
      </c>
      <c r="D9" s="3">
        <v>1016</v>
      </c>
      <c r="E9" s="3">
        <v>21</v>
      </c>
      <c r="F9" s="1">
        <f>SUM(Proposition3[[#This Row],[Void]],Proposition3[[#This Row],[Blank]],Proposition3[[#This Row],[No]],Proposition3[[#This Row],[Yes]])</f>
        <v>36909</v>
      </c>
    </row>
    <row r="10" spans="1:7" x14ac:dyDescent="0.2">
      <c r="A10" s="2" t="s">
        <v>9</v>
      </c>
      <c r="B10" s="3">
        <v>2224</v>
      </c>
      <c r="C10" s="3">
        <v>9871</v>
      </c>
      <c r="D10" s="3">
        <v>435</v>
      </c>
      <c r="E10" s="3">
        <v>38</v>
      </c>
      <c r="F10" s="1">
        <f>SUM(Proposition3[[#This Row],[Void]],Proposition3[[#This Row],[Blank]],Proposition3[[#This Row],[No]],Proposition3[[#This Row],[Yes]])</f>
        <v>12568</v>
      </c>
    </row>
    <row r="11" spans="1:7" x14ac:dyDescent="0.2">
      <c r="A11" s="2" t="s">
        <v>10</v>
      </c>
      <c r="B11" s="3">
        <v>5040</v>
      </c>
      <c r="C11" s="3">
        <v>11575</v>
      </c>
      <c r="D11" s="3">
        <v>620</v>
      </c>
      <c r="E11" s="3">
        <v>10</v>
      </c>
      <c r="F11" s="1">
        <f>SUM(Proposition3[[#This Row],[Void]],Proposition3[[#This Row],[Blank]],Proposition3[[#This Row],[No]],Proposition3[[#This Row],[Yes]])</f>
        <v>17245</v>
      </c>
      <c r="G11" s="5"/>
    </row>
    <row r="12" spans="1:7" x14ac:dyDescent="0.2">
      <c r="A12" s="2" t="s">
        <v>11</v>
      </c>
      <c r="B12" s="3">
        <v>6576</v>
      </c>
      <c r="C12" s="3">
        <v>18231</v>
      </c>
      <c r="D12" s="3">
        <v>805</v>
      </c>
      <c r="E12" s="3">
        <v>19</v>
      </c>
      <c r="F12" s="1">
        <f>SUM(Proposition3[[#This Row],[Void]],Proposition3[[#This Row],[Blank]],Proposition3[[#This Row],[No]],Proposition3[[#This Row],[Yes]])</f>
        <v>25631</v>
      </c>
    </row>
    <row r="13" spans="1:7" x14ac:dyDescent="0.2">
      <c r="A13" s="2" t="s">
        <v>12</v>
      </c>
      <c r="B13" s="3">
        <v>3355</v>
      </c>
      <c r="C13" s="3">
        <v>8707</v>
      </c>
      <c r="D13" s="3">
        <v>459</v>
      </c>
      <c r="E13" s="3">
        <v>0</v>
      </c>
      <c r="F13" s="1">
        <f>SUM(Proposition3[[#This Row],[Void]],Proposition3[[#This Row],[Blank]],Proposition3[[#This Row],[No]],Proposition3[[#This Row],[Yes]])</f>
        <v>12521</v>
      </c>
    </row>
    <row r="14" spans="1:7" x14ac:dyDescent="0.2">
      <c r="A14" s="2" t="s">
        <v>13</v>
      </c>
      <c r="B14" s="3">
        <v>2054</v>
      </c>
      <c r="C14" s="3">
        <v>6584</v>
      </c>
      <c r="D14" s="3">
        <v>692</v>
      </c>
      <c r="E14" s="3">
        <v>2</v>
      </c>
      <c r="F14" s="1">
        <f>SUM(Proposition3[[#This Row],[Void]],Proposition3[[#This Row],[Blank]],Proposition3[[#This Row],[No]],Proposition3[[#This Row],[Yes]])</f>
        <v>9332</v>
      </c>
    </row>
    <row r="15" spans="1:7" x14ac:dyDescent="0.2">
      <c r="A15" s="2" t="s">
        <v>14</v>
      </c>
      <c r="B15" s="3">
        <v>4758</v>
      </c>
      <c r="C15" s="3">
        <v>8957</v>
      </c>
      <c r="D15" s="3">
        <v>625</v>
      </c>
      <c r="E15" s="3">
        <v>3</v>
      </c>
      <c r="F15" s="1">
        <f>SUM(Proposition3[[#This Row],[Void]],Proposition3[[#This Row],[Blank]],Proposition3[[#This Row],[No]],Proposition3[[#This Row],[Yes]])</f>
        <v>14343</v>
      </c>
    </row>
    <row r="16" spans="1:7" x14ac:dyDescent="0.2">
      <c r="A16" s="2" t="s">
        <v>15</v>
      </c>
      <c r="B16" s="3">
        <v>9871</v>
      </c>
      <c r="C16" s="3">
        <v>11223</v>
      </c>
      <c r="D16" s="3">
        <v>1025</v>
      </c>
      <c r="E16" s="3">
        <v>8</v>
      </c>
      <c r="F16" s="1">
        <f>SUM(Proposition3[[#This Row],[Void]],Proposition3[[#This Row],[Blank]],Proposition3[[#This Row],[No]],Proposition3[[#This Row],[Yes]])</f>
        <v>22127</v>
      </c>
    </row>
    <row r="17" spans="1:6" x14ac:dyDescent="0.2">
      <c r="A17" s="2" t="s">
        <v>16</v>
      </c>
      <c r="B17" s="3">
        <v>2716</v>
      </c>
      <c r="C17" s="3">
        <v>5735</v>
      </c>
      <c r="D17" s="3">
        <v>565</v>
      </c>
      <c r="E17" s="3">
        <v>0</v>
      </c>
      <c r="F17" s="1">
        <f>SUM(Proposition3[[#This Row],[Void]],Proposition3[[#This Row],[Blank]],Proposition3[[#This Row],[No]],Proposition3[[#This Row],[Yes]])</f>
        <v>9016</v>
      </c>
    </row>
    <row r="18" spans="1:6" x14ac:dyDescent="0.2">
      <c r="A18" s="2" t="s">
        <v>17</v>
      </c>
      <c r="B18" s="3">
        <v>2898</v>
      </c>
      <c r="C18" s="3">
        <v>7071</v>
      </c>
      <c r="D18" s="3">
        <v>530</v>
      </c>
      <c r="E18" s="3">
        <v>0</v>
      </c>
      <c r="F18" s="1">
        <f>SUM(Proposition3[[#This Row],[Void]],Proposition3[[#This Row],[Blank]],Proposition3[[#This Row],[No]],Proposition3[[#This Row],[Yes]])</f>
        <v>10499</v>
      </c>
    </row>
    <row r="19" spans="1:6" x14ac:dyDescent="0.2">
      <c r="A19" s="2" t="s">
        <v>18</v>
      </c>
      <c r="B19" s="3">
        <v>26759</v>
      </c>
      <c r="C19" s="3">
        <v>36409</v>
      </c>
      <c r="D19" s="3">
        <v>3273</v>
      </c>
      <c r="E19" s="3">
        <v>31</v>
      </c>
      <c r="F19" s="1">
        <f>SUM(Proposition3[[#This Row],[Void]],Proposition3[[#This Row],[Blank]],Proposition3[[#This Row],[No]],Proposition3[[#This Row],[Yes]])</f>
        <v>66472</v>
      </c>
    </row>
    <row r="20" spans="1:6" x14ac:dyDescent="0.2">
      <c r="A20" s="2" t="s">
        <v>19</v>
      </c>
      <c r="B20" s="3">
        <v>78611</v>
      </c>
      <c r="C20" s="3">
        <v>136203</v>
      </c>
      <c r="D20" s="3">
        <v>22160</v>
      </c>
      <c r="E20" s="3">
        <v>208</v>
      </c>
      <c r="F20" s="1">
        <f>SUM(Proposition3[[#This Row],[Void]],Proposition3[[#This Row],[Blank]],Proposition3[[#This Row],[No]],Proposition3[[#This Row],[Yes]])</f>
        <v>237182</v>
      </c>
    </row>
    <row r="21" spans="1:6" x14ac:dyDescent="0.2">
      <c r="A21" s="2" t="s">
        <v>20</v>
      </c>
      <c r="B21" s="3">
        <v>3403</v>
      </c>
      <c r="C21" s="3">
        <v>5865</v>
      </c>
      <c r="D21" s="3">
        <v>892</v>
      </c>
      <c r="E21" s="3">
        <v>8</v>
      </c>
      <c r="F21" s="1">
        <f>SUM(Proposition3[[#This Row],[Void]],Proposition3[[#This Row],[Blank]],Proposition3[[#This Row],[No]],Proposition3[[#This Row],[Yes]])</f>
        <v>10168</v>
      </c>
    </row>
    <row r="22" spans="1:6" x14ac:dyDescent="0.2">
      <c r="A22" s="2" t="s">
        <v>21</v>
      </c>
      <c r="B22" s="3">
        <v>2783</v>
      </c>
      <c r="C22" s="3">
        <v>5240</v>
      </c>
      <c r="D22" s="3">
        <v>461</v>
      </c>
      <c r="E22" s="3">
        <v>1</v>
      </c>
      <c r="F22" s="1">
        <f>SUM(Proposition3[[#This Row],[Void]],Proposition3[[#This Row],[Blank]],Proposition3[[#This Row],[No]],Proposition3[[#This Row],[Yes]])</f>
        <v>8485</v>
      </c>
    </row>
    <row r="23" spans="1:6" x14ac:dyDescent="0.2">
      <c r="A23" s="2" t="s">
        <v>22</v>
      </c>
      <c r="B23" s="3">
        <v>2056</v>
      </c>
      <c r="C23" s="3">
        <v>7380</v>
      </c>
      <c r="D23" s="3">
        <v>413</v>
      </c>
      <c r="E23" s="3">
        <v>0</v>
      </c>
      <c r="F23" s="1">
        <f>SUM(Proposition3[[#This Row],[Void]],Proposition3[[#This Row],[Blank]],Proposition3[[#This Row],[No]],Proposition3[[#This Row],[Yes]])</f>
        <v>9849</v>
      </c>
    </row>
    <row r="24" spans="1:6" x14ac:dyDescent="0.2">
      <c r="A24" s="2" t="s">
        <v>23</v>
      </c>
      <c r="B24" s="3">
        <v>1924</v>
      </c>
      <c r="C24" s="3">
        <v>8650</v>
      </c>
      <c r="D24" s="3">
        <v>286</v>
      </c>
      <c r="E24" s="3">
        <v>10</v>
      </c>
      <c r="F24" s="1">
        <f>SUM(Proposition3[[#This Row],[Void]],Proposition3[[#This Row],[Blank]],Proposition3[[#This Row],[No]],Proposition3[[#This Row],[Yes]])</f>
        <v>10870</v>
      </c>
    </row>
    <row r="25" spans="1:6" x14ac:dyDescent="0.2">
      <c r="A25" s="2" t="s">
        <v>24</v>
      </c>
      <c r="B25" s="3">
        <v>3736</v>
      </c>
      <c r="C25" s="3">
        <v>8315</v>
      </c>
      <c r="D25" s="3">
        <v>691</v>
      </c>
      <c r="E25" s="3">
        <v>7</v>
      </c>
      <c r="F25" s="1">
        <f>SUM(Proposition3[[#This Row],[Void]],Proposition3[[#This Row],[Blank]],Proposition3[[#This Row],[No]],Proposition3[[#This Row],[Yes]])</f>
        <v>12749</v>
      </c>
    </row>
    <row r="26" spans="1:6" x14ac:dyDescent="0.2">
      <c r="A26" s="2" t="s">
        <v>25</v>
      </c>
      <c r="B26" s="3">
        <v>529</v>
      </c>
      <c r="C26" s="3">
        <v>1620</v>
      </c>
      <c r="D26" s="3">
        <v>108</v>
      </c>
      <c r="E26" s="3">
        <v>0</v>
      </c>
      <c r="F26" s="1">
        <f>SUM(Proposition3[[#This Row],[Void]],Proposition3[[#This Row],[Blank]],Proposition3[[#This Row],[No]],Proposition3[[#This Row],[Yes]])</f>
        <v>2257</v>
      </c>
    </row>
    <row r="27" spans="1:6" x14ac:dyDescent="0.2">
      <c r="A27" s="2" t="s">
        <v>26</v>
      </c>
      <c r="B27" s="3">
        <v>2387</v>
      </c>
      <c r="C27" s="3">
        <v>9414</v>
      </c>
      <c r="D27" s="3">
        <v>421</v>
      </c>
      <c r="E27" s="3">
        <v>3</v>
      </c>
      <c r="F27" s="1">
        <f>SUM(Proposition3[[#This Row],[Void]],Proposition3[[#This Row],[Blank]],Proposition3[[#This Row],[No]],Proposition3[[#This Row],[Yes]])</f>
        <v>12225</v>
      </c>
    </row>
    <row r="28" spans="1:6" x14ac:dyDescent="0.2">
      <c r="A28" s="2" t="s">
        <v>27</v>
      </c>
      <c r="B28" s="3">
        <v>4055</v>
      </c>
      <c r="C28" s="3">
        <v>11931</v>
      </c>
      <c r="D28" s="3">
        <v>846</v>
      </c>
      <c r="E28" s="3">
        <v>8</v>
      </c>
      <c r="F28" s="1">
        <f>SUM(Proposition3[[#This Row],[Void]],Proposition3[[#This Row],[Blank]],Proposition3[[#This Row],[No]],Proposition3[[#This Row],[Yes]])</f>
        <v>16840</v>
      </c>
    </row>
    <row r="29" spans="1:6" x14ac:dyDescent="0.2">
      <c r="A29" s="2" t="s">
        <v>28</v>
      </c>
      <c r="B29" s="3">
        <v>928</v>
      </c>
      <c r="C29" s="3">
        <v>4516</v>
      </c>
      <c r="D29" s="3">
        <v>268</v>
      </c>
      <c r="E29" s="3">
        <v>4</v>
      </c>
      <c r="F29" s="1">
        <f>SUM(Proposition3[[#This Row],[Void]],Proposition3[[#This Row],[Blank]],Proposition3[[#This Row],[No]],Proposition3[[#This Row],[Yes]])</f>
        <v>5716</v>
      </c>
    </row>
    <row r="30" spans="1:6" x14ac:dyDescent="0.2">
      <c r="A30" s="2" t="s">
        <v>29</v>
      </c>
      <c r="B30" s="3">
        <v>2937</v>
      </c>
      <c r="C30" s="3">
        <v>9725</v>
      </c>
      <c r="D30" s="3">
        <v>497</v>
      </c>
      <c r="E30" s="3">
        <v>7</v>
      </c>
      <c r="F30" s="1">
        <f>SUM(Proposition3[[#This Row],[Void]],Proposition3[[#This Row],[Blank]],Proposition3[[#This Row],[No]],Proposition3[[#This Row],[Yes]])</f>
        <v>13166</v>
      </c>
    </row>
    <row r="31" spans="1:6" x14ac:dyDescent="0.2">
      <c r="A31" s="2" t="s">
        <v>30</v>
      </c>
      <c r="B31" s="3">
        <v>3929</v>
      </c>
      <c r="C31" s="3">
        <v>9771</v>
      </c>
      <c r="D31" s="3">
        <v>411</v>
      </c>
      <c r="E31" s="3">
        <v>0</v>
      </c>
      <c r="F31" s="1">
        <f>SUM(Proposition3[[#This Row],[Void]],Proposition3[[#This Row],[Blank]],Proposition3[[#This Row],[No]],Proposition3[[#This Row],[Yes]])</f>
        <v>14111</v>
      </c>
    </row>
    <row r="32" spans="1:6" x14ac:dyDescent="0.2">
      <c r="A32" s="2" t="s">
        <v>31</v>
      </c>
      <c r="B32" s="3">
        <v>56616</v>
      </c>
      <c r="C32" s="3">
        <v>84038</v>
      </c>
      <c r="D32" s="3">
        <v>5009</v>
      </c>
      <c r="E32" s="3">
        <v>58</v>
      </c>
      <c r="F32" s="1">
        <f>SUM(Proposition3[[#This Row],[Void]],Proposition3[[#This Row],[Blank]],Proposition3[[#This Row],[No]],Proposition3[[#This Row],[Yes]])</f>
        <v>145721</v>
      </c>
    </row>
    <row r="33" spans="1:6" x14ac:dyDescent="0.2">
      <c r="A33" s="2" t="s">
        <v>32</v>
      </c>
      <c r="B33" s="3">
        <v>1910</v>
      </c>
      <c r="C33" s="3">
        <v>6430</v>
      </c>
      <c r="D33" s="3">
        <v>322</v>
      </c>
      <c r="E33" s="3">
        <v>1</v>
      </c>
      <c r="F33" s="1">
        <f>SUM(Proposition3[[#This Row],[Void]],Proposition3[[#This Row],[Blank]],Proposition3[[#This Row],[No]],Proposition3[[#This Row],[Yes]])</f>
        <v>8663</v>
      </c>
    </row>
    <row r="34" spans="1:6" x14ac:dyDescent="0.2">
      <c r="A34" s="2" t="s">
        <v>33</v>
      </c>
      <c r="B34" s="3">
        <v>96321</v>
      </c>
      <c r="C34" s="3">
        <v>165309</v>
      </c>
      <c r="D34" s="3">
        <v>25262</v>
      </c>
      <c r="E34" s="3">
        <v>535</v>
      </c>
      <c r="F34" s="1">
        <f>SUM(Proposition3[[#This Row],[Void]],Proposition3[[#This Row],[Blank]],Proposition3[[#This Row],[No]],Proposition3[[#This Row],[Yes]])</f>
        <v>287427</v>
      </c>
    </row>
    <row r="35" spans="1:6" x14ac:dyDescent="0.2">
      <c r="A35" s="2" t="s">
        <v>34</v>
      </c>
      <c r="B35" s="3">
        <v>10433</v>
      </c>
      <c r="C35" s="3">
        <v>30505</v>
      </c>
      <c r="D35" s="3">
        <v>2172</v>
      </c>
      <c r="E35" s="3">
        <v>9</v>
      </c>
      <c r="F35" s="1">
        <f>SUM(Proposition3[[#This Row],[Void]],Proposition3[[#This Row],[Blank]],Proposition3[[#This Row],[No]],Proposition3[[#This Row],[Yes]])</f>
        <v>43119</v>
      </c>
    </row>
    <row r="36" spans="1:6" x14ac:dyDescent="0.2">
      <c r="A36" s="2" t="s">
        <v>35</v>
      </c>
      <c r="B36" s="3">
        <v>11020</v>
      </c>
      <c r="C36" s="3">
        <v>30771</v>
      </c>
      <c r="D36" s="3">
        <v>2572</v>
      </c>
      <c r="E36" s="3">
        <v>1</v>
      </c>
      <c r="F36" s="1">
        <f>SUM(Proposition3[[#This Row],[Void]],Proposition3[[#This Row],[Blank]],Proposition3[[#This Row],[No]],Proposition3[[#This Row],[Yes]])</f>
        <v>44364</v>
      </c>
    </row>
    <row r="37" spans="1:6" x14ac:dyDescent="0.2">
      <c r="A37" s="2" t="s">
        <v>36</v>
      </c>
      <c r="B37" s="3">
        <v>36847</v>
      </c>
      <c r="C37" s="3">
        <v>53952</v>
      </c>
      <c r="D37" s="3">
        <v>3429</v>
      </c>
      <c r="E37" s="3">
        <v>33</v>
      </c>
      <c r="F37" s="1">
        <f>SUM(Proposition3[[#This Row],[Void]],Proposition3[[#This Row],[Blank]],Proposition3[[#This Row],[No]],Proposition3[[#This Row],[Yes]])</f>
        <v>94261</v>
      </c>
    </row>
    <row r="38" spans="1:6" x14ac:dyDescent="0.2">
      <c r="A38" s="2" t="s">
        <v>37</v>
      </c>
      <c r="B38" s="3">
        <v>6460</v>
      </c>
      <c r="C38" s="3">
        <v>14218</v>
      </c>
      <c r="D38" s="3">
        <v>815</v>
      </c>
      <c r="E38" s="3">
        <v>5</v>
      </c>
      <c r="F38" s="1">
        <f>SUM(Proposition3[[#This Row],[Void]],Proposition3[[#This Row],[Blank]],Proposition3[[#This Row],[No]],Proposition3[[#This Row],[Yes]])</f>
        <v>21498</v>
      </c>
    </row>
    <row r="39" spans="1:6" x14ac:dyDescent="0.2">
      <c r="A39" s="2" t="s">
        <v>38</v>
      </c>
      <c r="B39" s="3">
        <v>19351</v>
      </c>
      <c r="C39" s="3">
        <v>39459</v>
      </c>
      <c r="D39" s="3">
        <v>7581</v>
      </c>
      <c r="E39" s="3">
        <v>30</v>
      </c>
      <c r="F39" s="1">
        <f>SUM(Proposition3[[#This Row],[Void]],Proposition3[[#This Row],[Blank]],Proposition3[[#This Row],[No]],Proposition3[[#This Row],[Yes]])</f>
        <v>66421</v>
      </c>
    </row>
    <row r="40" spans="1:6" x14ac:dyDescent="0.2">
      <c r="A40" s="2" t="s">
        <v>39</v>
      </c>
      <c r="B40" s="3">
        <v>911</v>
      </c>
      <c r="C40" s="3">
        <v>5656</v>
      </c>
      <c r="D40" s="3">
        <v>311</v>
      </c>
      <c r="E40" s="3">
        <v>0</v>
      </c>
      <c r="F40" s="1">
        <f>SUM(Proposition3[[#This Row],[Void]],Proposition3[[#This Row],[Blank]],Proposition3[[#This Row],[No]],Proposition3[[#This Row],[Yes]])</f>
        <v>6878</v>
      </c>
    </row>
    <row r="41" spans="1:6" x14ac:dyDescent="0.2">
      <c r="A41" s="2" t="s">
        <v>40</v>
      </c>
      <c r="B41" s="3">
        <v>4551</v>
      </c>
      <c r="C41" s="3">
        <v>15410</v>
      </c>
      <c r="D41" s="3">
        <v>689</v>
      </c>
      <c r="E41" s="3">
        <v>3</v>
      </c>
      <c r="F41" s="1">
        <f>SUM(Proposition3[[#This Row],[Void]],Proposition3[[#This Row],[Blank]],Proposition3[[#This Row],[No]],Proposition3[[#This Row],[Yes]])</f>
        <v>20653</v>
      </c>
    </row>
    <row r="42" spans="1:6" x14ac:dyDescent="0.2">
      <c r="A42" s="2" t="s">
        <v>41</v>
      </c>
      <c r="B42" s="3">
        <v>4521</v>
      </c>
      <c r="C42" s="3">
        <v>8338</v>
      </c>
      <c r="D42" s="3">
        <v>532</v>
      </c>
      <c r="E42" s="3">
        <v>2</v>
      </c>
      <c r="F42" s="1">
        <f>SUM(Proposition3[[#This Row],[Void]],Proposition3[[#This Row],[Blank]],Proposition3[[#This Row],[No]],Proposition3[[#This Row],[Yes]])</f>
        <v>13393</v>
      </c>
    </row>
    <row r="43" spans="1:6" x14ac:dyDescent="0.2">
      <c r="A43" s="2" t="s">
        <v>42</v>
      </c>
      <c r="B43" s="3">
        <v>8095</v>
      </c>
      <c r="C43" s="3">
        <v>13821</v>
      </c>
      <c r="D43" s="3">
        <v>1161</v>
      </c>
      <c r="E43" s="3">
        <v>0</v>
      </c>
      <c r="F43" s="1">
        <f>SUM(Proposition3[[#This Row],[Void]],Proposition3[[#This Row],[Blank]],Proposition3[[#This Row],[No]],Proposition3[[#This Row],[Yes]])</f>
        <v>23077</v>
      </c>
    </row>
    <row r="44" spans="1:6" x14ac:dyDescent="0.2">
      <c r="A44" s="2" t="s">
        <v>43</v>
      </c>
      <c r="B44" s="3">
        <v>14408</v>
      </c>
      <c r="C44" s="3">
        <v>24926</v>
      </c>
      <c r="D44" s="3">
        <v>3329</v>
      </c>
      <c r="E44" s="3">
        <v>1</v>
      </c>
      <c r="F44" s="1">
        <f>SUM(Proposition3[[#This Row],[Void]],Proposition3[[#This Row],[Blank]],Proposition3[[#This Row],[No]],Proposition3[[#This Row],[Yes]])</f>
        <v>42664</v>
      </c>
    </row>
    <row r="45" spans="1:6" x14ac:dyDescent="0.2">
      <c r="A45" s="2" t="s">
        <v>44</v>
      </c>
      <c r="B45" s="3">
        <v>16681</v>
      </c>
      <c r="C45" s="3">
        <v>30964</v>
      </c>
      <c r="D45" s="3">
        <v>5536</v>
      </c>
      <c r="E45" s="3">
        <v>89</v>
      </c>
      <c r="F45" s="1">
        <f>SUM(Proposition3[[#This Row],[Void]],Proposition3[[#This Row],[Blank]],Proposition3[[#This Row],[No]],Proposition3[[#This Row],[Yes]])</f>
        <v>53270</v>
      </c>
    </row>
    <row r="46" spans="1:6" x14ac:dyDescent="0.2">
      <c r="A46" s="2" t="s">
        <v>45</v>
      </c>
      <c r="B46" s="3">
        <v>18605</v>
      </c>
      <c r="C46" s="3">
        <v>33460</v>
      </c>
      <c r="D46" s="3">
        <v>2174</v>
      </c>
      <c r="E46" s="3">
        <v>7</v>
      </c>
      <c r="F46" s="1">
        <f>SUM(Proposition3[[#This Row],[Void]],Proposition3[[#This Row],[Blank]],Proposition3[[#This Row],[No]],Proposition3[[#This Row],[Yes]])</f>
        <v>54246</v>
      </c>
    </row>
    <row r="47" spans="1:6" x14ac:dyDescent="0.2">
      <c r="A47" s="2" t="s">
        <v>46</v>
      </c>
      <c r="B47" s="3">
        <v>11346</v>
      </c>
      <c r="C47" s="3">
        <v>17371</v>
      </c>
      <c r="D47" s="3">
        <v>1723</v>
      </c>
      <c r="E47" s="3">
        <v>42</v>
      </c>
      <c r="F47" s="1">
        <f>SUM(Proposition3[[#This Row],[Void]],Proposition3[[#This Row],[Blank]],Proposition3[[#This Row],[No]],Proposition3[[#This Row],[Yes]])</f>
        <v>30482</v>
      </c>
    </row>
    <row r="48" spans="1:6" x14ac:dyDescent="0.2">
      <c r="A48" s="2" t="s">
        <v>47</v>
      </c>
      <c r="B48" s="3">
        <v>1756</v>
      </c>
      <c r="C48" s="3">
        <v>5735</v>
      </c>
      <c r="D48" s="3">
        <v>301</v>
      </c>
      <c r="E48" s="3">
        <v>1</v>
      </c>
      <c r="F48" s="1">
        <f>SUM(Proposition3[[#This Row],[Void]],Proposition3[[#This Row],[Blank]],Proposition3[[#This Row],[No]],Proposition3[[#This Row],[Yes]])</f>
        <v>7793</v>
      </c>
    </row>
    <row r="49" spans="1:6" x14ac:dyDescent="0.2">
      <c r="A49" s="2" t="s">
        <v>48</v>
      </c>
      <c r="B49" s="3">
        <v>1342</v>
      </c>
      <c r="C49" s="3">
        <v>3507</v>
      </c>
      <c r="D49" s="3">
        <v>236</v>
      </c>
      <c r="E49" s="3">
        <v>0</v>
      </c>
      <c r="F49" s="1">
        <f>SUM(Proposition3[[#This Row],[Void]],Proposition3[[#This Row],[Blank]],Proposition3[[#This Row],[No]],Proposition3[[#This Row],[Yes]])</f>
        <v>5085</v>
      </c>
    </row>
    <row r="50" spans="1:6" x14ac:dyDescent="0.2">
      <c r="A50" s="2" t="s">
        <v>49</v>
      </c>
      <c r="B50" s="3">
        <v>2113</v>
      </c>
      <c r="C50" s="3">
        <v>4821</v>
      </c>
      <c r="D50" s="3">
        <v>394</v>
      </c>
      <c r="E50" s="3">
        <v>1</v>
      </c>
      <c r="F50" s="1">
        <f>SUM(Proposition3[[#This Row],[Void]],Proposition3[[#This Row],[Blank]],Proposition3[[#This Row],[No]],Proposition3[[#This Row],[Yes]])</f>
        <v>7329</v>
      </c>
    </row>
    <row r="51" spans="1:6" x14ac:dyDescent="0.2">
      <c r="A51" s="2" t="s">
        <v>50</v>
      </c>
      <c r="B51" s="3">
        <v>5334</v>
      </c>
      <c r="C51" s="3">
        <v>11842</v>
      </c>
      <c r="D51" s="3">
        <v>1378</v>
      </c>
      <c r="E51" s="3">
        <v>0</v>
      </c>
      <c r="F51" s="1">
        <f>SUM(Proposition3[[#This Row],[Void]],Proposition3[[#This Row],[Blank]],Proposition3[[#This Row],[No]],Proposition3[[#This Row],[Yes]])</f>
        <v>18554</v>
      </c>
    </row>
    <row r="52" spans="1:6" x14ac:dyDescent="0.2">
      <c r="A52" s="2" t="s">
        <v>51</v>
      </c>
      <c r="B52" s="3">
        <v>3413</v>
      </c>
      <c r="C52" s="3">
        <v>12746</v>
      </c>
      <c r="D52" s="3">
        <v>487</v>
      </c>
      <c r="E52" s="3">
        <v>0</v>
      </c>
      <c r="F52" s="1">
        <f>SUM(Proposition3[[#This Row],[Void]],Proposition3[[#This Row],[Blank]],Proposition3[[#This Row],[No]],Proposition3[[#This Row],[Yes]])</f>
        <v>16646</v>
      </c>
    </row>
    <row r="53" spans="1:6" x14ac:dyDescent="0.2">
      <c r="A53" s="2" t="s">
        <v>52</v>
      </c>
      <c r="B53" s="3">
        <v>95134</v>
      </c>
      <c r="C53" s="3">
        <v>188248</v>
      </c>
      <c r="D53" s="3">
        <v>12173</v>
      </c>
      <c r="E53" s="3">
        <v>122</v>
      </c>
      <c r="F53" s="1">
        <f>SUM(Proposition3[[#This Row],[Void]],Proposition3[[#This Row],[Blank]],Proposition3[[#This Row],[No]],Proposition3[[#This Row],[Yes]])</f>
        <v>295677</v>
      </c>
    </row>
    <row r="54" spans="1:6" x14ac:dyDescent="0.2">
      <c r="A54" s="2" t="s">
        <v>53</v>
      </c>
      <c r="B54" s="3">
        <v>4364</v>
      </c>
      <c r="C54" s="3">
        <v>8580</v>
      </c>
      <c r="D54" s="3">
        <v>1779</v>
      </c>
      <c r="E54" s="3">
        <v>4</v>
      </c>
      <c r="F54" s="1">
        <f>SUM(Proposition3[[#This Row],[Void]],Proposition3[[#This Row],[Blank]],Proposition3[[#This Row],[No]],Proposition3[[#This Row],[Yes]])</f>
        <v>14727</v>
      </c>
    </row>
    <row r="55" spans="1:6" x14ac:dyDescent="0.2">
      <c r="A55" s="2" t="s">
        <v>54</v>
      </c>
      <c r="B55" s="3">
        <v>2202</v>
      </c>
      <c r="C55" s="3">
        <v>6575</v>
      </c>
      <c r="D55" s="3">
        <v>412</v>
      </c>
      <c r="E55" s="3">
        <v>3</v>
      </c>
      <c r="F55" s="1">
        <f>SUM(Proposition3[[#This Row],[Void]],Proposition3[[#This Row],[Blank]],Proposition3[[#This Row],[No]],Proposition3[[#This Row],[Yes]])</f>
        <v>9192</v>
      </c>
    </row>
    <row r="56" spans="1:6" x14ac:dyDescent="0.2">
      <c r="A56" s="2" t="s">
        <v>55</v>
      </c>
      <c r="B56" s="3">
        <v>10565</v>
      </c>
      <c r="C56" s="3">
        <v>6092</v>
      </c>
      <c r="D56" s="3">
        <v>524</v>
      </c>
      <c r="E56" s="3">
        <v>2</v>
      </c>
      <c r="F56" s="1">
        <f>SUM(Proposition3[[#This Row],[Void]],Proposition3[[#This Row],[Blank]],Proposition3[[#This Row],[No]],Proposition3[[#This Row],[Yes]])</f>
        <v>17183</v>
      </c>
    </row>
    <row r="57" spans="1:6" x14ac:dyDescent="0.2">
      <c r="A57" s="2" t="s">
        <v>56</v>
      </c>
      <c r="B57" s="3">
        <v>22012</v>
      </c>
      <c r="C57" s="3">
        <v>21691</v>
      </c>
      <c r="D57" s="3">
        <v>2415</v>
      </c>
      <c r="E57" s="3">
        <v>27</v>
      </c>
      <c r="F57" s="1">
        <f>SUM(Proposition3[[#This Row],[Void]],Proposition3[[#This Row],[Blank]],Proposition3[[#This Row],[No]],Proposition3[[#This Row],[Yes]])</f>
        <v>46145</v>
      </c>
    </row>
    <row r="58" spans="1:6" x14ac:dyDescent="0.2">
      <c r="A58" s="2" t="s">
        <v>57</v>
      </c>
      <c r="B58" s="3">
        <v>4897</v>
      </c>
      <c r="C58" s="3">
        <v>9133</v>
      </c>
      <c r="D58" s="3">
        <v>522</v>
      </c>
      <c r="E58" s="3">
        <v>4</v>
      </c>
      <c r="F58" s="1">
        <f>SUM(Proposition3[[#This Row],[Void]],Proposition3[[#This Row],[Blank]],Proposition3[[#This Row],[No]],Proposition3[[#This Row],[Yes]])</f>
        <v>14556</v>
      </c>
    </row>
    <row r="59" spans="1:6" x14ac:dyDescent="0.2">
      <c r="A59" s="2" t="s">
        <v>58</v>
      </c>
      <c r="B59" s="3">
        <v>3068</v>
      </c>
      <c r="C59" s="3">
        <v>6878</v>
      </c>
      <c r="D59" s="3">
        <v>340</v>
      </c>
      <c r="E59" s="3">
        <v>5</v>
      </c>
      <c r="F59" s="1">
        <f>SUM(Proposition3[[#This Row],[Void]],Proposition3[[#This Row],[Blank]],Proposition3[[#This Row],[No]],Proposition3[[#This Row],[Yes]])</f>
        <v>10291</v>
      </c>
    </row>
    <row r="60" spans="1:6" x14ac:dyDescent="0.2">
      <c r="A60" s="2" t="s">
        <v>59</v>
      </c>
      <c r="B60" s="3">
        <v>3855</v>
      </c>
      <c r="C60" s="3">
        <v>13832</v>
      </c>
      <c r="D60" s="3">
        <v>885</v>
      </c>
      <c r="E60" s="3">
        <v>5</v>
      </c>
      <c r="F60" s="1">
        <f>SUM(Proposition3[[#This Row],[Void]],Proposition3[[#This Row],[Blank]],Proposition3[[#This Row],[No]],Proposition3[[#This Row],[Yes]])</f>
        <v>18577</v>
      </c>
    </row>
    <row r="61" spans="1:6" x14ac:dyDescent="0.2">
      <c r="A61" s="2" t="s">
        <v>60</v>
      </c>
      <c r="B61" s="3">
        <v>80744</v>
      </c>
      <c r="C61" s="3">
        <v>76753</v>
      </c>
      <c r="D61" s="3">
        <v>13058</v>
      </c>
      <c r="E61" s="3">
        <v>0</v>
      </c>
      <c r="F61" s="1">
        <f>SUM(Proposition3[[#This Row],[Void]],Proposition3[[#This Row],[Blank]],Proposition3[[#This Row],[No]],Proposition3[[#This Row],[Yes]])</f>
        <v>170555</v>
      </c>
    </row>
    <row r="62" spans="1:6" x14ac:dyDescent="0.2">
      <c r="A62" s="2" t="s">
        <v>61</v>
      </c>
      <c r="B62" s="3">
        <v>936</v>
      </c>
      <c r="C62" s="3">
        <v>6335</v>
      </c>
      <c r="D62" s="3">
        <v>198</v>
      </c>
      <c r="E62" s="3">
        <v>0</v>
      </c>
      <c r="F62" s="1">
        <f>SUM(Proposition3[[#This Row],[Void]],Proposition3[[#This Row],[Blank]],Proposition3[[#This Row],[No]],Proposition3[[#This Row],[Yes]])</f>
        <v>7469</v>
      </c>
    </row>
    <row r="63" spans="1:6" x14ac:dyDescent="0.2">
      <c r="A63" s="2" t="s">
        <v>62</v>
      </c>
      <c r="B63" s="3">
        <v>1231</v>
      </c>
      <c r="C63" s="3">
        <v>2890</v>
      </c>
      <c r="D63" s="3">
        <v>102</v>
      </c>
      <c r="E63" s="3">
        <v>2</v>
      </c>
      <c r="F63" s="1">
        <f>SUM(Proposition3[[#This Row],[Void]],Proposition3[[#This Row],[Blank]],Proposition3[[#This Row],[No]],Proposition3[[#This Row],[Yes]])</f>
        <v>4225</v>
      </c>
    </row>
    <row r="64" spans="1:6" x14ac:dyDescent="0.2">
      <c r="A64" s="6" t="s">
        <v>63</v>
      </c>
      <c r="B64" s="10">
        <f>SUM(B7:B63)</f>
        <v>780909</v>
      </c>
      <c r="C64" s="10">
        <f>SUM(C7:C63)</f>
        <v>1370482</v>
      </c>
      <c r="D64" s="10">
        <f t="shared" ref="D64:E64" si="0">SUM(D7:D63)</f>
        <v>139095</v>
      </c>
      <c r="E64" s="10">
        <f t="shared" si="0"/>
        <v>1452</v>
      </c>
      <c r="F64" s="6">
        <f>SUM(Proposition3[[#This Row],[Void]],Proposition3[[#This Row],[Blank]],Proposition3[[#This Row],[No]],Proposition3[[#This Row],[Yes]])</f>
        <v>2291938</v>
      </c>
    </row>
    <row r="65" spans="1:6" x14ac:dyDescent="0.2">
      <c r="A65" s="2" t="s">
        <v>64</v>
      </c>
      <c r="B65" s="3">
        <v>60911</v>
      </c>
      <c r="C65" s="3">
        <v>35928</v>
      </c>
      <c r="D65" s="3">
        <v>32236</v>
      </c>
      <c r="E65" s="3">
        <v>0</v>
      </c>
      <c r="F65" s="1">
        <f>SUM(Proposition3[[#This Row],[Void]],Proposition3[[#This Row],[Blank]],Proposition3[[#This Row],[No]],Proposition3[[#This Row],[Yes]])</f>
        <v>129075</v>
      </c>
    </row>
    <row r="66" spans="1:6" x14ac:dyDescent="0.2">
      <c r="A66" s="2" t="s">
        <v>65</v>
      </c>
      <c r="B66" s="3">
        <v>163882</v>
      </c>
      <c r="C66" s="3">
        <v>88322</v>
      </c>
      <c r="D66" s="3">
        <v>93999</v>
      </c>
      <c r="E66" s="3">
        <v>0</v>
      </c>
      <c r="F66" s="1">
        <f>SUM(Proposition3[[#This Row],[Void]],Proposition3[[#This Row],[Blank]],Proposition3[[#This Row],[No]],Proposition3[[#This Row],[Yes]])</f>
        <v>346203</v>
      </c>
    </row>
    <row r="67" spans="1:6" x14ac:dyDescent="0.2">
      <c r="A67" s="2" t="s">
        <v>66</v>
      </c>
      <c r="B67" s="3">
        <v>170648</v>
      </c>
      <c r="C67" s="3">
        <v>52553</v>
      </c>
      <c r="D67" s="3">
        <v>56016</v>
      </c>
      <c r="E67" s="3">
        <v>0</v>
      </c>
      <c r="F67" s="1">
        <f>SUM(Proposition3[[#This Row],[Void]],Proposition3[[#This Row],[Blank]],Proposition3[[#This Row],[No]],Proposition3[[#This Row],[Yes]])</f>
        <v>279217</v>
      </c>
    </row>
    <row r="68" spans="1:6" x14ac:dyDescent="0.2">
      <c r="A68" s="2" t="s">
        <v>67</v>
      </c>
      <c r="B68" s="3">
        <v>130968</v>
      </c>
      <c r="C68" s="3">
        <v>107457</v>
      </c>
      <c r="D68" s="3">
        <v>49089</v>
      </c>
      <c r="E68" s="3">
        <v>0</v>
      </c>
      <c r="F68" s="1">
        <f>SUM(Proposition3[[#This Row],[Void]],Proposition3[[#This Row],[Blank]],Proposition3[[#This Row],[No]],Proposition3[[#This Row],[Yes]])</f>
        <v>287514</v>
      </c>
    </row>
    <row r="69" spans="1:6" x14ac:dyDescent="0.2">
      <c r="A69" s="2" t="s">
        <v>68</v>
      </c>
      <c r="B69" s="3">
        <v>29009</v>
      </c>
      <c r="C69" s="3">
        <v>67069</v>
      </c>
      <c r="D69" s="3">
        <v>11085</v>
      </c>
      <c r="E69" s="3">
        <v>0</v>
      </c>
      <c r="F69" s="1">
        <f>SUM(Proposition3[[#This Row],[Void]],Proposition3[[#This Row],[Blank]],Proposition3[[#This Row],[No]],Proposition3[[#This Row],[Yes]])</f>
        <v>107163</v>
      </c>
    </row>
    <row r="70" spans="1:6" x14ac:dyDescent="0.2">
      <c r="A70" s="6" t="s">
        <v>69</v>
      </c>
      <c r="B70" s="10">
        <f>SUM(B65:B69)</f>
        <v>555418</v>
      </c>
      <c r="C70" s="10">
        <f t="shared" ref="C70:E70" si="1">SUM(C65:C69)</f>
        <v>351329</v>
      </c>
      <c r="D70" s="10">
        <f t="shared" si="1"/>
        <v>242425</v>
      </c>
      <c r="E70" s="10">
        <f t="shared" si="1"/>
        <v>0</v>
      </c>
      <c r="F70" s="6">
        <f>SUM(Proposition3[[#This Row],[Void]],Proposition3[[#This Row],[Blank]],Proposition3[[#This Row],[No]],Proposition3[[#This Row],[Yes]])</f>
        <v>1149172</v>
      </c>
    </row>
    <row r="71" spans="1:6" x14ac:dyDescent="0.2">
      <c r="A71" s="6" t="s">
        <v>70</v>
      </c>
      <c r="B71" s="10">
        <f>SUM(B64,B70)</f>
        <v>1336327</v>
      </c>
      <c r="C71" s="10">
        <f t="shared" ref="C71:E71" si="2">SUM(C64,C70)</f>
        <v>1721811</v>
      </c>
      <c r="D71" s="10">
        <f t="shared" si="2"/>
        <v>381520</v>
      </c>
      <c r="E71" s="10">
        <f t="shared" si="2"/>
        <v>1452</v>
      </c>
      <c r="F71" s="6">
        <f>SUM(Proposition3[[#This Row],[Void]],Proposition3[[#This Row],[Blank]],Proposition3[[#This Row],[No]],Proposition3[[#This Row],[Yes]])</f>
        <v>3441110</v>
      </c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8" manualBreakCount="8">
    <brk id="37" max="4" man="1"/>
    <brk id="79" max="4" man="1"/>
    <brk id="122" max="4" man="1"/>
    <brk id="164" max="16383" man="1"/>
    <brk id="188" max="16383" man="1"/>
    <brk id="222" max="16383" man="1"/>
    <brk id="260" max="16383" man="1"/>
    <brk id="302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Proposition 3</vt:lpstr>
      <vt:lpstr>'Proposition 3'!Print_Titles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2021-12-10T15:02:22Z</cp:lastPrinted>
  <dcterms:created xsi:type="dcterms:W3CDTF">2008-10-28T18:22:21Z</dcterms:created>
  <dcterms:modified xsi:type="dcterms:W3CDTF">2021-12-14T21:50:48Z</dcterms:modified>
  <cp:category/>
  <cp:contentStatus/>
</cp:coreProperties>
</file>