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urrent Code\NYSBOE\Elections\2021\General\"/>
    </mc:Choice>
  </mc:AlternateContent>
  <xr:revisionPtr revIDLastSave="0" documentId="8_{78764A8D-A7A7-4BDD-B053-C6EAB177A353}" xr6:coauthVersionLast="46" xr6:coauthVersionMax="46" xr10:uidLastSave="{00000000-0000-0000-0000-000000000000}"/>
  <bookViews>
    <workbookView xWindow="3705" yWindow="360" windowWidth="18000" windowHeight="10950" xr2:uid="{00000000-000D-0000-FFFF-FFFF00000000}"/>
  </bookViews>
  <sheets>
    <sheet name="Proposition 2" sheetId="510" r:id="rId1"/>
  </sheets>
  <definedNames>
    <definedName name="_xlnm.Print_Titles" localSheetId="0">'Proposition 2'!$1:$5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510" l="1"/>
  <c r="D69" i="510"/>
  <c r="C69" i="510"/>
  <c r="B69" i="510"/>
  <c r="F68" i="510"/>
  <c r="F67" i="510"/>
  <c r="F66" i="510"/>
  <c r="F65" i="510"/>
  <c r="F64" i="510"/>
  <c r="E63" i="510"/>
  <c r="E70" i="510" s="1"/>
  <c r="D63" i="510"/>
  <c r="C63" i="510"/>
  <c r="C70" i="510" s="1"/>
  <c r="B63" i="510"/>
  <c r="B70" i="510" s="1"/>
  <c r="F62" i="510"/>
  <c r="F61" i="510"/>
  <c r="F60" i="510"/>
  <c r="F59" i="510"/>
  <c r="F58" i="510"/>
  <c r="F57" i="510"/>
  <c r="F56" i="510"/>
  <c r="F55" i="510"/>
  <c r="F54" i="510"/>
  <c r="F53" i="510"/>
  <c r="F52" i="510"/>
  <c r="F51" i="510"/>
  <c r="F50" i="510"/>
  <c r="F49" i="510"/>
  <c r="F48" i="510"/>
  <c r="F47" i="510"/>
  <c r="F46" i="510"/>
  <c r="F45" i="510"/>
  <c r="F44" i="510"/>
  <c r="F43" i="510"/>
  <c r="F42" i="510"/>
  <c r="F41" i="510"/>
  <c r="F40" i="510"/>
  <c r="F39" i="510"/>
  <c r="F38" i="510"/>
  <c r="F37" i="510"/>
  <c r="F36" i="510"/>
  <c r="F35" i="510"/>
  <c r="F34" i="510"/>
  <c r="F33" i="510"/>
  <c r="F32" i="510"/>
  <c r="F31" i="510"/>
  <c r="F30" i="510"/>
  <c r="F29" i="510"/>
  <c r="F28" i="510"/>
  <c r="F27" i="510"/>
  <c r="F26" i="510"/>
  <c r="F25" i="510"/>
  <c r="F24" i="510"/>
  <c r="F23" i="510"/>
  <c r="F22" i="510"/>
  <c r="F21" i="510"/>
  <c r="F20" i="510"/>
  <c r="F19" i="510"/>
  <c r="F18" i="510"/>
  <c r="F17" i="510"/>
  <c r="F16" i="510"/>
  <c r="F15" i="510"/>
  <c r="F14" i="510"/>
  <c r="F13" i="510"/>
  <c r="F12" i="510"/>
  <c r="F11" i="510"/>
  <c r="F10" i="510"/>
  <c r="F9" i="510"/>
  <c r="F8" i="510"/>
  <c r="F7" i="510"/>
  <c r="F6" i="510"/>
  <c r="D70" i="510" l="1"/>
  <c r="F70" i="510" s="1"/>
  <c r="F69" i="510"/>
  <c r="F63" i="510"/>
</calcChain>
</file>

<file path=xl/sharedStrings.xml><?xml version="1.0" encoding="utf-8"?>
<sst xmlns="http://schemas.openxmlformats.org/spreadsheetml/2006/main" count="75" uniqueCount="75">
  <si>
    <t xml:space="preserve">County
</t>
  </si>
  <si>
    <t>Yes</t>
  </si>
  <si>
    <t>No</t>
  </si>
  <si>
    <t>Blank</t>
  </si>
  <si>
    <t>Void</t>
  </si>
  <si>
    <t>Total Votes by County</t>
  </si>
  <si>
    <t xml:space="preserve"> Albany</t>
  </si>
  <si>
    <t xml:space="preserve"> Allegany</t>
  </si>
  <si>
    <t xml:space="preserve"> Broome</t>
  </si>
  <si>
    <t xml:space="preserve"> Cattaraugus</t>
  </si>
  <si>
    <t xml:space="preserve"> Cayuga</t>
  </si>
  <si>
    <t xml:space="preserve"> Chautauqua</t>
  </si>
  <si>
    <t xml:space="preserve"> Chemung</t>
  </si>
  <si>
    <t xml:space="preserve"> Chenango</t>
  </si>
  <si>
    <t xml:space="preserve"> Clinton</t>
  </si>
  <si>
    <t xml:space="preserve"> Columbia</t>
  </si>
  <si>
    <t xml:space="preserve"> Cortland</t>
  </si>
  <si>
    <t xml:space="preserve"> Delaware</t>
  </si>
  <si>
    <t xml:space="preserve"> Dutchess</t>
  </si>
  <si>
    <t xml:space="preserve"> Erie</t>
  </si>
  <si>
    <t xml:space="preserve"> Essex</t>
  </si>
  <si>
    <t xml:space="preserve"> Franklin</t>
  </si>
  <si>
    <t xml:space="preserve"> Fulton</t>
  </si>
  <si>
    <t xml:space="preserve"> Genesee</t>
  </si>
  <si>
    <t xml:space="preserve"> Greene</t>
  </si>
  <si>
    <t xml:space="preserve"> Hamilton</t>
  </si>
  <si>
    <t xml:space="preserve"> Herkimer</t>
  </si>
  <si>
    <t xml:space="preserve"> Jefferson</t>
  </si>
  <si>
    <t xml:space="preserve"> Lewis</t>
  </si>
  <si>
    <t xml:space="preserve"> Livingston</t>
  </si>
  <si>
    <t xml:space="preserve"> Madison</t>
  </si>
  <si>
    <t xml:space="preserve"> Monroe</t>
  </si>
  <si>
    <t xml:space="preserve"> Montgomery</t>
  </si>
  <si>
    <t xml:space="preserve"> Nassau</t>
  </si>
  <si>
    <t xml:space="preserve"> Niagara</t>
  </si>
  <si>
    <t xml:space="preserve"> Oneida</t>
  </si>
  <si>
    <t xml:space="preserve"> Onondaga</t>
  </si>
  <si>
    <t xml:space="preserve"> Ontario</t>
  </si>
  <si>
    <t xml:space="preserve"> Orange</t>
  </si>
  <si>
    <t xml:space="preserve"> Orleans</t>
  </si>
  <si>
    <t xml:space="preserve"> Oswego</t>
  </si>
  <si>
    <t xml:space="preserve"> Otsego</t>
  </si>
  <si>
    <t xml:space="preserve"> Putnam</t>
  </si>
  <si>
    <t xml:space="preserve"> Rensselaer</t>
  </si>
  <si>
    <t xml:space="preserve"> Rockland</t>
  </si>
  <si>
    <t xml:space="preserve"> Saratoga</t>
  </si>
  <si>
    <t xml:space="preserve"> Schenectady</t>
  </si>
  <si>
    <t xml:space="preserve"> Schoharie</t>
  </si>
  <si>
    <t xml:space="preserve"> Schuyler</t>
  </si>
  <si>
    <t xml:space="preserve"> Seneca</t>
  </si>
  <si>
    <t xml:space="preserve"> St. Lawrence</t>
  </si>
  <si>
    <t xml:space="preserve"> Steuben</t>
  </si>
  <si>
    <t xml:space="preserve"> Suffolk</t>
  </si>
  <si>
    <t xml:space="preserve"> Sullivan</t>
  </si>
  <si>
    <t xml:space="preserve"> Tioga</t>
  </si>
  <si>
    <t xml:space="preserve"> Tompkins</t>
  </si>
  <si>
    <t xml:space="preserve"> Ulster</t>
  </si>
  <si>
    <t xml:space="preserve"> Warren</t>
  </si>
  <si>
    <t xml:space="preserve"> Washington</t>
  </si>
  <si>
    <t xml:space="preserve"> Wayne</t>
  </si>
  <si>
    <t xml:space="preserve"> Westchester</t>
  </si>
  <si>
    <t xml:space="preserve"> Wyoming</t>
  </si>
  <si>
    <t xml:space="preserve"> Yates</t>
  </si>
  <si>
    <t>Total Outside NYC</t>
  </si>
  <si>
    <t xml:space="preserve"> Bronx</t>
  </si>
  <si>
    <t xml:space="preserve"> Kings</t>
  </si>
  <si>
    <t xml:space="preserve"> New York</t>
  </si>
  <si>
    <t xml:space="preserve"> Queens</t>
  </si>
  <si>
    <t xml:space="preserve"> Richmond</t>
  </si>
  <si>
    <t>Total NYC</t>
  </si>
  <si>
    <t>Statewide Total</t>
  </si>
  <si>
    <t>Proposition Number Two, An Amendment - General Election - November 2, 2021</t>
  </si>
  <si>
    <t>Right to Clean Air, Clean Water, and a Healthful Environment</t>
  </si>
  <si>
    <t>The proposed amendment to Article I of the New York Constitution would establish the right of each person to clean</t>
  </si>
  <si>
    <t>air and water and a healthful environment. Shall the proposed amendment be approved?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</si>
</sst>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2" fillId="4" borderId="1" xfId="0" applyNumberFormat="1" applyFont="1" applyFill="1" applyBorder="1"/>
    <xf numFmtId="0" fontId="3" fillId="3" borderId="1" xfId="0" applyFont="1" applyFill="1" applyBorder="1"/>
    <xf numFmtId="3" fontId="2" fillId="0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0" xfId="0" applyBorder="1"/>
    <xf numFmtId="3" fontId="3" fillId="4" borderId="1" xfId="0" applyNumberFormat="1" applyFont="1" applyFill="1" applyBorder="1"/>
    <xf numFmtId="0" fontId="3" fillId="2" borderId="3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3" fontId="3" fillId="0" borderId="1" xfId="0" applyNumberFormat="1" applyFont="1" applyFill="1" applyBorder="1"/>
    <xf numFmtId="0" fontId="4" fillId="0" borderId="0" xfId="0" applyFont="1" applyAlignment="1">
      <alignment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D17CF8-0F30-477E-87F4-1205C09E4FE6}" name="Proposition2" displayName="Proposition2" ref="A5:F70" totalsRowShown="0" headerRowDxfId="17" dataDxfId="15" totalsRowDxfId="13" headerRowBorderDxfId="16" tableBorderDxfId="14" totalsRowBorderDxfId="12">
  <tableColumns count="6">
    <tableColumn id="1" xr3:uid="{F143A9F1-D254-4254-8E5D-1ACFE8DB27E7}" name="County_x000a_" dataDxfId="11" totalsRowDxfId="10"/>
    <tableColumn id="4" xr3:uid="{307DBCAC-ADAF-4B19-9C8A-59AB2F1469B8}" name="Yes" dataDxfId="9" totalsRowDxfId="8"/>
    <tableColumn id="7" xr3:uid="{60AD9C03-324C-41D5-8286-F94F1C0D09D7}" name="No" dataDxfId="7" totalsRowDxfId="6"/>
    <tableColumn id="6" xr3:uid="{3E48287B-B7B7-4A4D-9208-07C33593A6AB}" name="Blank" dataDxfId="5" totalsRowDxfId="4"/>
    <tableColumn id="5" xr3:uid="{DAFAD4D1-82DC-49B3-9005-B14DF23B144B}" name="Void" dataDxfId="3" totalsRowDxfId="2"/>
    <tableColumn id="3" xr3:uid="{63D1A924-D58F-48E0-BE63-C6B17F7D95D6}" name="Total Votes by County" dataDxfId="1" totalsRowDxfId="0">
      <calculatedColumnFormula>SUM(Proposition2[[#This Row],[Void]],Proposition2[[#This Row],[Blank]],Proposition2[[#This Row],[No]],Proposition2[[#This Row],[Yes]])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6195-47F2-43D9-8B68-A7DF4860D13F}">
  <sheetPr>
    <pageSetUpPr fitToPage="1"/>
  </sheetPr>
  <dimension ref="A1:G70"/>
  <sheetViews>
    <sheetView tabSelected="1" zoomScaleNormal="100" zoomScaleSheetLayoutView="120" workbookViewId="0">
      <selection activeCell="F61" sqref="F61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24.95" customHeight="1" x14ac:dyDescent="0.2">
      <c r="A1" s="4" t="s">
        <v>71</v>
      </c>
    </row>
    <row r="2" spans="1:7" ht="24.95" customHeight="1" x14ac:dyDescent="0.2">
      <c r="A2" s="4" t="s">
        <v>72</v>
      </c>
    </row>
    <row r="3" spans="1:7" ht="24.95" customHeight="1" x14ac:dyDescent="0.2">
      <c r="A3" s="11" t="s">
        <v>73</v>
      </c>
    </row>
    <row r="4" spans="1:7" ht="24.95" customHeight="1" x14ac:dyDescent="0.2">
      <c r="A4" s="11" t="s">
        <v>74</v>
      </c>
    </row>
    <row r="5" spans="1:7" ht="24.95" customHeight="1" x14ac:dyDescent="0.2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9" t="s">
        <v>5</v>
      </c>
    </row>
    <row r="6" spans="1:7" x14ac:dyDescent="0.2">
      <c r="A6" s="2" t="s">
        <v>6</v>
      </c>
      <c r="B6" s="3">
        <v>47107</v>
      </c>
      <c r="C6" s="3">
        <v>21471</v>
      </c>
      <c r="D6" s="3">
        <v>3693</v>
      </c>
      <c r="E6" s="3">
        <v>40</v>
      </c>
      <c r="F6" s="1">
        <f>SUM(Proposition2[[#This Row],[Void]],Proposition2[[#This Row],[Blank]],Proposition2[[#This Row],[No]],Proposition2[[#This Row],[Yes]])</f>
        <v>72311</v>
      </c>
    </row>
    <row r="7" spans="1:7" x14ac:dyDescent="0.2">
      <c r="A7" s="2" t="s">
        <v>7</v>
      </c>
      <c r="B7" s="3">
        <v>3900</v>
      </c>
      <c r="C7" s="3">
        <v>4541</v>
      </c>
      <c r="D7" s="3">
        <v>764</v>
      </c>
      <c r="E7" s="3">
        <v>0</v>
      </c>
      <c r="F7" s="1">
        <f>SUM(Proposition2[[#This Row],[Void]],Proposition2[[#This Row],[Blank]],Proposition2[[#This Row],[No]],Proposition2[[#This Row],[Yes]])</f>
        <v>9205</v>
      </c>
    </row>
    <row r="8" spans="1:7" x14ac:dyDescent="0.2">
      <c r="A8" s="2" t="s">
        <v>8</v>
      </c>
      <c r="B8" s="3">
        <v>23580</v>
      </c>
      <c r="C8" s="3">
        <v>11675</v>
      </c>
      <c r="D8" s="3">
        <v>1637</v>
      </c>
      <c r="E8" s="3">
        <v>17</v>
      </c>
      <c r="F8" s="1">
        <f>SUM(Proposition2[[#This Row],[Void]],Proposition2[[#This Row],[Blank]],Proposition2[[#This Row],[No]],Proposition2[[#This Row],[Yes]])</f>
        <v>36909</v>
      </c>
    </row>
    <row r="9" spans="1:7" x14ac:dyDescent="0.2">
      <c r="A9" s="2" t="s">
        <v>9</v>
      </c>
      <c r="B9" s="3">
        <v>5636</v>
      </c>
      <c r="C9" s="3">
        <v>6209</v>
      </c>
      <c r="D9" s="3">
        <v>686</v>
      </c>
      <c r="E9" s="3">
        <v>37</v>
      </c>
      <c r="F9" s="1">
        <f>SUM(Proposition2[[#This Row],[Void]],Proposition2[[#This Row],[Blank]],Proposition2[[#This Row],[No]],Proposition2[[#This Row],[Yes]])</f>
        <v>12568</v>
      </c>
    </row>
    <row r="10" spans="1:7" x14ac:dyDescent="0.2">
      <c r="A10" s="2" t="s">
        <v>10</v>
      </c>
      <c r="B10" s="3">
        <v>10098</v>
      </c>
      <c r="C10" s="3">
        <v>6325</v>
      </c>
      <c r="D10" s="3">
        <v>820</v>
      </c>
      <c r="E10" s="3">
        <v>2</v>
      </c>
      <c r="F10" s="1">
        <f>SUM(Proposition2[[#This Row],[Void]],Proposition2[[#This Row],[Blank]],Proposition2[[#This Row],[No]],Proposition2[[#This Row],[Yes]])</f>
        <v>17245</v>
      </c>
      <c r="G10" s="5"/>
    </row>
    <row r="11" spans="1:7" x14ac:dyDescent="0.2">
      <c r="A11" s="2" t="s">
        <v>11</v>
      </c>
      <c r="B11" s="3">
        <v>13031</v>
      </c>
      <c r="C11" s="3">
        <v>11428</v>
      </c>
      <c r="D11" s="3">
        <v>1166</v>
      </c>
      <c r="E11" s="3">
        <v>6</v>
      </c>
      <c r="F11" s="1">
        <f>SUM(Proposition2[[#This Row],[Void]],Proposition2[[#This Row],[Blank]],Proposition2[[#This Row],[No]],Proposition2[[#This Row],[Yes]])</f>
        <v>25631</v>
      </c>
    </row>
    <row r="12" spans="1:7" x14ac:dyDescent="0.2">
      <c r="A12" s="2" t="s">
        <v>12</v>
      </c>
      <c r="B12" s="3">
        <v>7160</v>
      </c>
      <c r="C12" s="3">
        <v>4661</v>
      </c>
      <c r="D12" s="3">
        <v>700</v>
      </c>
      <c r="E12" s="3">
        <v>0</v>
      </c>
      <c r="F12" s="1">
        <f>SUM(Proposition2[[#This Row],[Void]],Proposition2[[#This Row],[Blank]],Proposition2[[#This Row],[No]],Proposition2[[#This Row],[Yes]])</f>
        <v>12521</v>
      </c>
    </row>
    <row r="13" spans="1:7" x14ac:dyDescent="0.2">
      <c r="A13" s="2" t="s">
        <v>13</v>
      </c>
      <c r="B13" s="3">
        <v>4732</v>
      </c>
      <c r="C13" s="3">
        <v>3736</v>
      </c>
      <c r="D13" s="3">
        <v>863</v>
      </c>
      <c r="E13" s="3">
        <v>1</v>
      </c>
      <c r="F13" s="1">
        <f>SUM(Proposition2[[#This Row],[Void]],Proposition2[[#This Row],[Blank]],Proposition2[[#This Row],[No]],Proposition2[[#This Row],[Yes]])</f>
        <v>9332</v>
      </c>
    </row>
    <row r="14" spans="1:7" x14ac:dyDescent="0.2">
      <c r="A14" s="2" t="s">
        <v>14</v>
      </c>
      <c r="B14" s="3">
        <v>8514</v>
      </c>
      <c r="C14" s="3">
        <v>5040</v>
      </c>
      <c r="D14" s="3">
        <v>784</v>
      </c>
      <c r="E14" s="3">
        <v>5</v>
      </c>
      <c r="F14" s="1">
        <f>SUM(Proposition2[[#This Row],[Void]],Proposition2[[#This Row],[Blank]],Proposition2[[#This Row],[No]],Proposition2[[#This Row],[Yes]])</f>
        <v>14343</v>
      </c>
    </row>
    <row r="15" spans="1:7" x14ac:dyDescent="0.2">
      <c r="A15" s="2" t="s">
        <v>15</v>
      </c>
      <c r="B15" s="3">
        <v>14593</v>
      </c>
      <c r="C15" s="3">
        <v>6289</v>
      </c>
      <c r="D15" s="3">
        <v>1242</v>
      </c>
      <c r="E15" s="3">
        <v>3</v>
      </c>
      <c r="F15" s="1">
        <f>SUM(Proposition2[[#This Row],[Void]],Proposition2[[#This Row],[Blank]],Proposition2[[#This Row],[No]],Proposition2[[#This Row],[Yes]])</f>
        <v>22127</v>
      </c>
    </row>
    <row r="16" spans="1:7" x14ac:dyDescent="0.2">
      <c r="A16" s="2" t="s">
        <v>16</v>
      </c>
      <c r="B16" s="3">
        <v>5141</v>
      </c>
      <c r="C16" s="3">
        <v>3222</v>
      </c>
      <c r="D16" s="3">
        <v>653</v>
      </c>
      <c r="E16" s="3">
        <v>0</v>
      </c>
      <c r="F16" s="1">
        <f>SUM(Proposition2[[#This Row],[Void]],Proposition2[[#This Row],[Blank]],Proposition2[[#This Row],[No]],Proposition2[[#This Row],[Yes]])</f>
        <v>9016</v>
      </c>
    </row>
    <row r="17" spans="1:6" x14ac:dyDescent="0.2">
      <c r="A17" s="2" t="s">
        <v>17</v>
      </c>
      <c r="B17" s="3">
        <v>5335</v>
      </c>
      <c r="C17" s="3">
        <v>4444</v>
      </c>
      <c r="D17" s="3">
        <v>720</v>
      </c>
      <c r="E17" s="3">
        <v>0</v>
      </c>
      <c r="F17" s="1">
        <f>SUM(Proposition2[[#This Row],[Void]],Proposition2[[#This Row],[Blank]],Proposition2[[#This Row],[No]],Proposition2[[#This Row],[Yes]])</f>
        <v>10499</v>
      </c>
    </row>
    <row r="18" spans="1:6" x14ac:dyDescent="0.2">
      <c r="A18" s="2" t="s">
        <v>18</v>
      </c>
      <c r="B18" s="3">
        <v>41526</v>
      </c>
      <c r="C18" s="3">
        <v>20489</v>
      </c>
      <c r="D18" s="3">
        <v>4437</v>
      </c>
      <c r="E18" s="3">
        <v>20</v>
      </c>
      <c r="F18" s="1">
        <f>SUM(Proposition2[[#This Row],[Void]],Proposition2[[#This Row],[Blank]],Proposition2[[#This Row],[No]],Proposition2[[#This Row],[Yes]])</f>
        <v>66472</v>
      </c>
    </row>
    <row r="19" spans="1:6" x14ac:dyDescent="0.2">
      <c r="A19" s="2" t="s">
        <v>19</v>
      </c>
      <c r="B19" s="3">
        <v>147177</v>
      </c>
      <c r="C19" s="3">
        <v>65618</v>
      </c>
      <c r="D19" s="3">
        <v>24252</v>
      </c>
      <c r="E19" s="3">
        <v>135</v>
      </c>
      <c r="F19" s="1">
        <f>SUM(Proposition2[[#This Row],[Void]],Proposition2[[#This Row],[Blank]],Proposition2[[#This Row],[No]],Proposition2[[#This Row],[Yes]])</f>
        <v>237182</v>
      </c>
    </row>
    <row r="20" spans="1:6" x14ac:dyDescent="0.2">
      <c r="A20" s="2" t="s">
        <v>20</v>
      </c>
      <c r="B20" s="3">
        <v>5814</v>
      </c>
      <c r="C20" s="3">
        <v>3240</v>
      </c>
      <c r="D20" s="3">
        <v>1093</v>
      </c>
      <c r="E20" s="3">
        <v>21</v>
      </c>
      <c r="F20" s="1">
        <f>SUM(Proposition2[[#This Row],[Void]],Proposition2[[#This Row],[Blank]],Proposition2[[#This Row],[No]],Proposition2[[#This Row],[Yes]])</f>
        <v>10168</v>
      </c>
    </row>
    <row r="21" spans="1:6" x14ac:dyDescent="0.2">
      <c r="A21" s="2" t="s">
        <v>21</v>
      </c>
      <c r="B21" s="3">
        <v>5179</v>
      </c>
      <c r="C21" s="3">
        <v>2722</v>
      </c>
      <c r="D21" s="3">
        <v>583</v>
      </c>
      <c r="E21" s="3">
        <v>1</v>
      </c>
      <c r="F21" s="1">
        <f>SUM(Proposition2[[#This Row],[Void]],Proposition2[[#This Row],[Blank]],Proposition2[[#This Row],[No]],Proposition2[[#This Row],[Yes]])</f>
        <v>8485</v>
      </c>
    </row>
    <row r="22" spans="1:6" x14ac:dyDescent="0.2">
      <c r="A22" s="2" t="s">
        <v>22</v>
      </c>
      <c r="B22" s="3">
        <v>4773</v>
      </c>
      <c r="C22" s="3">
        <v>4498</v>
      </c>
      <c r="D22" s="3">
        <v>578</v>
      </c>
      <c r="E22" s="3">
        <v>0</v>
      </c>
      <c r="F22" s="1">
        <f>SUM(Proposition2[[#This Row],[Void]],Proposition2[[#This Row],[Blank]],Proposition2[[#This Row],[No]],Proposition2[[#This Row],[Yes]])</f>
        <v>9849</v>
      </c>
    </row>
    <row r="23" spans="1:6" x14ac:dyDescent="0.2">
      <c r="A23" s="2" t="s">
        <v>23</v>
      </c>
      <c r="B23" s="3">
        <v>4893</v>
      </c>
      <c r="C23" s="3">
        <v>5439</v>
      </c>
      <c r="D23" s="3">
        <v>527</v>
      </c>
      <c r="E23" s="3">
        <v>11</v>
      </c>
      <c r="F23" s="1">
        <f>SUM(Proposition2[[#This Row],[Void]],Proposition2[[#This Row],[Blank]],Proposition2[[#This Row],[No]],Proposition2[[#This Row],[Yes]])</f>
        <v>10870</v>
      </c>
    </row>
    <row r="24" spans="1:6" x14ac:dyDescent="0.2">
      <c r="A24" s="2" t="s">
        <v>24</v>
      </c>
      <c r="B24" s="3">
        <v>6594</v>
      </c>
      <c r="C24" s="3">
        <v>5258</v>
      </c>
      <c r="D24" s="3">
        <v>894</v>
      </c>
      <c r="E24" s="3">
        <v>3</v>
      </c>
      <c r="F24" s="1">
        <f>SUM(Proposition2[[#This Row],[Void]],Proposition2[[#This Row],[Blank]],Proposition2[[#This Row],[No]],Proposition2[[#This Row],[Yes]])</f>
        <v>12749</v>
      </c>
    </row>
    <row r="25" spans="1:6" x14ac:dyDescent="0.2">
      <c r="A25" s="2" t="s">
        <v>25</v>
      </c>
      <c r="B25" s="3">
        <v>1053</v>
      </c>
      <c r="C25" s="3">
        <v>1043</v>
      </c>
      <c r="D25" s="3">
        <v>159</v>
      </c>
      <c r="E25" s="3">
        <v>2</v>
      </c>
      <c r="F25" s="1">
        <f>SUM(Proposition2[[#This Row],[Void]],Proposition2[[#This Row],[Blank]],Proposition2[[#This Row],[No]],Proposition2[[#This Row],[Yes]])</f>
        <v>2257</v>
      </c>
    </row>
    <row r="26" spans="1:6" x14ac:dyDescent="0.2">
      <c r="A26" s="2" t="s">
        <v>26</v>
      </c>
      <c r="B26" s="3">
        <v>6017</v>
      </c>
      <c r="C26" s="3">
        <v>5471</v>
      </c>
      <c r="D26" s="3">
        <v>736</v>
      </c>
      <c r="E26" s="3">
        <v>1</v>
      </c>
      <c r="F26" s="1">
        <f>SUM(Proposition2[[#This Row],[Void]],Proposition2[[#This Row],[Blank]],Proposition2[[#This Row],[No]],Proposition2[[#This Row],[Yes]])</f>
        <v>12225</v>
      </c>
    </row>
    <row r="27" spans="1:6" x14ac:dyDescent="0.2">
      <c r="A27" s="2" t="s">
        <v>27</v>
      </c>
      <c r="B27" s="3">
        <v>9073</v>
      </c>
      <c r="C27" s="3">
        <v>6571</v>
      </c>
      <c r="D27" s="3">
        <v>1192</v>
      </c>
      <c r="E27" s="3">
        <v>4</v>
      </c>
      <c r="F27" s="1">
        <f>SUM(Proposition2[[#This Row],[Void]],Proposition2[[#This Row],[Blank]],Proposition2[[#This Row],[No]],Proposition2[[#This Row],[Yes]])</f>
        <v>16840</v>
      </c>
    </row>
    <row r="28" spans="1:6" x14ac:dyDescent="0.2">
      <c r="A28" s="2" t="s">
        <v>28</v>
      </c>
      <c r="B28" s="3">
        <v>2413</v>
      </c>
      <c r="C28" s="3">
        <v>2897</v>
      </c>
      <c r="D28" s="3">
        <v>405</v>
      </c>
      <c r="E28" s="3">
        <v>1</v>
      </c>
      <c r="F28" s="1">
        <f>SUM(Proposition2[[#This Row],[Void]],Proposition2[[#This Row],[Blank]],Proposition2[[#This Row],[No]],Proposition2[[#This Row],[Yes]])</f>
        <v>5716</v>
      </c>
    </row>
    <row r="29" spans="1:6" x14ac:dyDescent="0.2">
      <c r="A29" s="2" t="s">
        <v>29</v>
      </c>
      <c r="B29" s="3">
        <v>6459</v>
      </c>
      <c r="C29" s="3">
        <v>5952</v>
      </c>
      <c r="D29" s="3">
        <v>752</v>
      </c>
      <c r="E29" s="3">
        <v>3</v>
      </c>
      <c r="F29" s="1">
        <f>SUM(Proposition2[[#This Row],[Void]],Proposition2[[#This Row],[Blank]],Proposition2[[#This Row],[No]],Proposition2[[#This Row],[Yes]])</f>
        <v>13166</v>
      </c>
    </row>
    <row r="30" spans="1:6" x14ac:dyDescent="0.2">
      <c r="A30" s="2" t="s">
        <v>30</v>
      </c>
      <c r="B30" s="3">
        <v>7607</v>
      </c>
      <c r="C30" s="3">
        <v>5873</v>
      </c>
      <c r="D30" s="3">
        <v>631</v>
      </c>
      <c r="E30" s="3">
        <v>0</v>
      </c>
      <c r="F30" s="1">
        <f>SUM(Proposition2[[#This Row],[Void]],Proposition2[[#This Row],[Blank]],Proposition2[[#This Row],[No]],Proposition2[[#This Row],[Yes]])</f>
        <v>14111</v>
      </c>
    </row>
    <row r="31" spans="1:6" x14ac:dyDescent="0.2">
      <c r="A31" s="2" t="s">
        <v>31</v>
      </c>
      <c r="B31" s="3">
        <v>94871</v>
      </c>
      <c r="C31" s="3">
        <v>44065</v>
      </c>
      <c r="D31" s="3">
        <v>6761</v>
      </c>
      <c r="E31" s="3">
        <v>24</v>
      </c>
      <c r="F31" s="1">
        <f>SUM(Proposition2[[#This Row],[Void]],Proposition2[[#This Row],[Blank]],Proposition2[[#This Row],[No]],Proposition2[[#This Row],[Yes]])</f>
        <v>145721</v>
      </c>
    </row>
    <row r="32" spans="1:6" x14ac:dyDescent="0.2">
      <c r="A32" s="2" t="s">
        <v>32</v>
      </c>
      <c r="B32" s="3">
        <v>4238</v>
      </c>
      <c r="C32" s="3">
        <v>3957</v>
      </c>
      <c r="D32" s="3">
        <v>468</v>
      </c>
      <c r="E32" s="3">
        <v>0</v>
      </c>
      <c r="F32" s="1">
        <f>SUM(Proposition2[[#This Row],[Void]],Proposition2[[#This Row],[Blank]],Proposition2[[#This Row],[No]],Proposition2[[#This Row],[Yes]])</f>
        <v>8663</v>
      </c>
    </row>
    <row r="33" spans="1:6" x14ac:dyDescent="0.2">
      <c r="A33" s="2" t="s">
        <v>33</v>
      </c>
      <c r="B33" s="3">
        <v>177615</v>
      </c>
      <c r="C33" s="3">
        <v>81402</v>
      </c>
      <c r="D33" s="3">
        <v>28109</v>
      </c>
      <c r="E33" s="3">
        <v>301</v>
      </c>
      <c r="F33" s="1">
        <f>SUM(Proposition2[[#This Row],[Void]],Proposition2[[#This Row],[Blank]],Proposition2[[#This Row],[No]],Proposition2[[#This Row],[Yes]])</f>
        <v>287427</v>
      </c>
    </row>
    <row r="34" spans="1:6" x14ac:dyDescent="0.2">
      <c r="A34" s="2" t="s">
        <v>34</v>
      </c>
      <c r="B34" s="3">
        <v>23281</v>
      </c>
      <c r="C34" s="3">
        <v>16862</v>
      </c>
      <c r="D34" s="3">
        <v>2967</v>
      </c>
      <c r="E34" s="3">
        <v>9</v>
      </c>
      <c r="F34" s="1">
        <f>SUM(Proposition2[[#This Row],[Void]],Proposition2[[#This Row],[Blank]],Proposition2[[#This Row],[No]],Proposition2[[#This Row],[Yes]])</f>
        <v>43119</v>
      </c>
    </row>
    <row r="35" spans="1:6" x14ac:dyDescent="0.2">
      <c r="A35" s="2" t="s">
        <v>35</v>
      </c>
      <c r="B35" s="3">
        <v>23230</v>
      </c>
      <c r="C35" s="3">
        <v>17755</v>
      </c>
      <c r="D35" s="3">
        <v>3379</v>
      </c>
      <c r="E35" s="3">
        <v>0</v>
      </c>
      <c r="F35" s="1">
        <f>SUM(Proposition2[[#This Row],[Void]],Proposition2[[#This Row],[Blank]],Proposition2[[#This Row],[No]],Proposition2[[#This Row],[Yes]])</f>
        <v>44364</v>
      </c>
    </row>
    <row r="36" spans="1:6" x14ac:dyDescent="0.2">
      <c r="A36" s="2" t="s">
        <v>36</v>
      </c>
      <c r="B36" s="3">
        <v>62870</v>
      </c>
      <c r="C36" s="3">
        <v>27137</v>
      </c>
      <c r="D36" s="3">
        <v>4241</v>
      </c>
      <c r="E36" s="3">
        <v>13</v>
      </c>
      <c r="F36" s="1">
        <f>SUM(Proposition2[[#This Row],[Void]],Proposition2[[#This Row],[Blank]],Proposition2[[#This Row],[No]],Proposition2[[#This Row],[Yes]])</f>
        <v>94261</v>
      </c>
    </row>
    <row r="37" spans="1:6" x14ac:dyDescent="0.2">
      <c r="A37" s="2" t="s">
        <v>37</v>
      </c>
      <c r="B37" s="3">
        <v>12022</v>
      </c>
      <c r="C37" s="3">
        <v>8290</v>
      </c>
      <c r="D37" s="3">
        <v>1179</v>
      </c>
      <c r="E37" s="3">
        <v>7</v>
      </c>
      <c r="F37" s="1">
        <f>SUM(Proposition2[[#This Row],[Void]],Proposition2[[#This Row],[Blank]],Proposition2[[#This Row],[No]],Proposition2[[#This Row],[Yes]])</f>
        <v>21498</v>
      </c>
    </row>
    <row r="38" spans="1:6" x14ac:dyDescent="0.2">
      <c r="A38" s="2" t="s">
        <v>38</v>
      </c>
      <c r="B38" s="3">
        <v>36101</v>
      </c>
      <c r="C38" s="3">
        <v>22025</v>
      </c>
      <c r="D38" s="3">
        <v>8283</v>
      </c>
      <c r="E38" s="3">
        <v>12</v>
      </c>
      <c r="F38" s="1">
        <f>SUM(Proposition2[[#This Row],[Void]],Proposition2[[#This Row],[Blank]],Proposition2[[#This Row],[No]],Proposition2[[#This Row],[Yes]])</f>
        <v>66421</v>
      </c>
    </row>
    <row r="39" spans="1:6" x14ac:dyDescent="0.2">
      <c r="A39" s="2" t="s">
        <v>39</v>
      </c>
      <c r="B39" s="3">
        <v>2845</v>
      </c>
      <c r="C39" s="3">
        <v>3490</v>
      </c>
      <c r="D39" s="3">
        <v>543</v>
      </c>
      <c r="E39" s="3">
        <v>0</v>
      </c>
      <c r="F39" s="1">
        <f>SUM(Proposition2[[#This Row],[Void]],Proposition2[[#This Row],[Blank]],Proposition2[[#This Row],[No]],Proposition2[[#This Row],[Yes]])</f>
        <v>6878</v>
      </c>
    </row>
    <row r="40" spans="1:6" x14ac:dyDescent="0.2">
      <c r="A40" s="2" t="s">
        <v>40</v>
      </c>
      <c r="B40" s="3">
        <v>10472</v>
      </c>
      <c r="C40" s="3">
        <v>9044</v>
      </c>
      <c r="D40" s="3">
        <v>1135</v>
      </c>
      <c r="E40" s="3">
        <v>2</v>
      </c>
      <c r="F40" s="1">
        <f>SUM(Proposition2[[#This Row],[Void]],Proposition2[[#This Row],[Blank]],Proposition2[[#This Row],[No]],Proposition2[[#This Row],[Yes]])</f>
        <v>20653</v>
      </c>
    </row>
    <row r="41" spans="1:6" x14ac:dyDescent="0.2">
      <c r="A41" s="2" t="s">
        <v>41</v>
      </c>
      <c r="B41" s="3">
        <v>7719</v>
      </c>
      <c r="C41" s="3">
        <v>4917</v>
      </c>
      <c r="D41" s="3">
        <v>755</v>
      </c>
      <c r="E41" s="3">
        <v>2</v>
      </c>
      <c r="F41" s="1">
        <f>SUM(Proposition2[[#This Row],[Void]],Proposition2[[#This Row],[Blank]],Proposition2[[#This Row],[No]],Proposition2[[#This Row],[Yes]])</f>
        <v>13393</v>
      </c>
    </row>
    <row r="42" spans="1:6" x14ac:dyDescent="0.2">
      <c r="A42" s="2" t="s">
        <v>42</v>
      </c>
      <c r="B42" s="3">
        <v>13472</v>
      </c>
      <c r="C42" s="3">
        <v>8048</v>
      </c>
      <c r="D42" s="3">
        <v>1557</v>
      </c>
      <c r="E42" s="3">
        <v>0</v>
      </c>
      <c r="F42" s="1">
        <f>SUM(Proposition2[[#This Row],[Void]],Proposition2[[#This Row],[Blank]],Proposition2[[#This Row],[No]],Proposition2[[#This Row],[Yes]])</f>
        <v>23077</v>
      </c>
    </row>
    <row r="43" spans="1:6" x14ac:dyDescent="0.2">
      <c r="A43" s="2" t="s">
        <v>43</v>
      </c>
      <c r="B43" s="3">
        <v>24708</v>
      </c>
      <c r="C43" s="3">
        <v>14542</v>
      </c>
      <c r="D43" s="3">
        <v>3413</v>
      </c>
      <c r="E43" s="3">
        <v>1</v>
      </c>
      <c r="F43" s="1">
        <f>SUM(Proposition2[[#This Row],[Void]],Proposition2[[#This Row],[Blank]],Proposition2[[#This Row],[No]],Proposition2[[#This Row],[Yes]])</f>
        <v>42664</v>
      </c>
    </row>
    <row r="44" spans="1:6" x14ac:dyDescent="0.2">
      <c r="A44" s="2" t="s">
        <v>44</v>
      </c>
      <c r="B44" s="3">
        <v>29861</v>
      </c>
      <c r="C44" s="3">
        <v>16530</v>
      </c>
      <c r="D44" s="3">
        <v>6808</v>
      </c>
      <c r="E44" s="3">
        <v>71</v>
      </c>
      <c r="F44" s="1">
        <f>SUM(Proposition2[[#This Row],[Void]],Proposition2[[#This Row],[Blank]],Proposition2[[#This Row],[No]],Proposition2[[#This Row],[Yes]])</f>
        <v>53270</v>
      </c>
    </row>
    <row r="45" spans="1:6" x14ac:dyDescent="0.2">
      <c r="A45" s="2" t="s">
        <v>45</v>
      </c>
      <c r="B45" s="3">
        <v>31197</v>
      </c>
      <c r="C45" s="3">
        <v>20373</v>
      </c>
      <c r="D45" s="3">
        <v>2671</v>
      </c>
      <c r="E45" s="3">
        <v>5</v>
      </c>
      <c r="F45" s="1">
        <f>SUM(Proposition2[[#This Row],[Void]],Proposition2[[#This Row],[Blank]],Proposition2[[#This Row],[No]],Proposition2[[#This Row],[Yes]])</f>
        <v>54246</v>
      </c>
    </row>
    <row r="46" spans="1:6" x14ac:dyDescent="0.2">
      <c r="A46" s="2" t="s">
        <v>46</v>
      </c>
      <c r="B46" s="3">
        <v>18002</v>
      </c>
      <c r="C46" s="3">
        <v>10484</v>
      </c>
      <c r="D46" s="3">
        <v>1980</v>
      </c>
      <c r="E46" s="3">
        <v>16</v>
      </c>
      <c r="F46" s="1">
        <f>SUM(Proposition2[[#This Row],[Void]],Proposition2[[#This Row],[Blank]],Proposition2[[#This Row],[No]],Proposition2[[#This Row],[Yes]])</f>
        <v>30482</v>
      </c>
    </row>
    <row r="47" spans="1:6" x14ac:dyDescent="0.2">
      <c r="A47" s="2" t="s">
        <v>47</v>
      </c>
      <c r="B47" s="3">
        <v>3481</v>
      </c>
      <c r="C47" s="3">
        <v>3881</v>
      </c>
      <c r="D47" s="3">
        <v>430</v>
      </c>
      <c r="E47" s="3">
        <v>1</v>
      </c>
      <c r="F47" s="1">
        <f>SUM(Proposition2[[#This Row],[Void]],Proposition2[[#This Row],[Blank]],Proposition2[[#This Row],[No]],Proposition2[[#This Row],[Yes]])</f>
        <v>7793</v>
      </c>
    </row>
    <row r="48" spans="1:6" x14ac:dyDescent="0.2">
      <c r="A48" s="2" t="s">
        <v>48</v>
      </c>
      <c r="B48" s="3">
        <v>2631</v>
      </c>
      <c r="C48" s="3">
        <v>2122</v>
      </c>
      <c r="D48" s="3">
        <v>332</v>
      </c>
      <c r="E48" s="3">
        <v>0</v>
      </c>
      <c r="F48" s="1">
        <f>SUM(Proposition2[[#This Row],[Void]],Proposition2[[#This Row],[Blank]],Proposition2[[#This Row],[No]],Proposition2[[#This Row],[Yes]])</f>
        <v>5085</v>
      </c>
    </row>
    <row r="49" spans="1:6" x14ac:dyDescent="0.2">
      <c r="A49" s="2" t="s">
        <v>49</v>
      </c>
      <c r="B49" s="3">
        <v>4209</v>
      </c>
      <c r="C49" s="3">
        <v>2632</v>
      </c>
      <c r="D49" s="3">
        <v>486</v>
      </c>
      <c r="E49" s="3">
        <v>2</v>
      </c>
      <c r="F49" s="1">
        <f>SUM(Proposition2[[#This Row],[Void]],Proposition2[[#This Row],[Blank]],Proposition2[[#This Row],[No]],Proposition2[[#This Row],[Yes]])</f>
        <v>7329</v>
      </c>
    </row>
    <row r="50" spans="1:6" x14ac:dyDescent="0.2">
      <c r="A50" s="2" t="s">
        <v>50</v>
      </c>
      <c r="B50" s="3">
        <v>9915</v>
      </c>
      <c r="C50" s="3">
        <v>6886</v>
      </c>
      <c r="D50" s="3">
        <v>1753</v>
      </c>
      <c r="E50" s="3">
        <v>0</v>
      </c>
      <c r="F50" s="1">
        <f>SUM(Proposition2[[#This Row],[Void]],Proposition2[[#This Row],[Blank]],Proposition2[[#This Row],[No]],Proposition2[[#This Row],[Yes]])</f>
        <v>18554</v>
      </c>
    </row>
    <row r="51" spans="1:6" x14ac:dyDescent="0.2">
      <c r="A51" s="2" t="s">
        <v>51</v>
      </c>
      <c r="B51" s="3">
        <v>7818</v>
      </c>
      <c r="C51" s="3">
        <v>8036</v>
      </c>
      <c r="D51" s="3">
        <v>790</v>
      </c>
      <c r="E51" s="3">
        <v>2</v>
      </c>
      <c r="F51" s="1">
        <f>SUM(Proposition2[[#This Row],[Void]],Proposition2[[#This Row],[Blank]],Proposition2[[#This Row],[No]],Proposition2[[#This Row],[Yes]])</f>
        <v>16646</v>
      </c>
    </row>
    <row r="52" spans="1:6" x14ac:dyDescent="0.2">
      <c r="A52" s="2" t="s">
        <v>52</v>
      </c>
      <c r="B52" s="3">
        <v>173598</v>
      </c>
      <c r="C52" s="3">
        <v>106130</v>
      </c>
      <c r="D52" s="3">
        <v>15864</v>
      </c>
      <c r="E52" s="3">
        <v>85</v>
      </c>
      <c r="F52" s="1">
        <f>SUM(Proposition2[[#This Row],[Void]],Proposition2[[#This Row],[Blank]],Proposition2[[#This Row],[No]],Proposition2[[#This Row],[Yes]])</f>
        <v>295677</v>
      </c>
    </row>
    <row r="53" spans="1:6" x14ac:dyDescent="0.2">
      <c r="A53" s="2" t="s">
        <v>53</v>
      </c>
      <c r="B53" s="3">
        <v>7760</v>
      </c>
      <c r="C53" s="3">
        <v>4956</v>
      </c>
      <c r="D53" s="3">
        <v>2008</v>
      </c>
      <c r="E53" s="3">
        <v>3</v>
      </c>
      <c r="F53" s="1">
        <f>SUM(Proposition2[[#This Row],[Void]],Proposition2[[#This Row],[Blank]],Proposition2[[#This Row],[No]],Proposition2[[#This Row],[Yes]])</f>
        <v>14727</v>
      </c>
    </row>
    <row r="54" spans="1:6" x14ac:dyDescent="0.2">
      <c r="A54" s="2" t="s">
        <v>54</v>
      </c>
      <c r="B54" s="3">
        <v>4707</v>
      </c>
      <c r="C54" s="3">
        <v>3998</v>
      </c>
      <c r="D54" s="3">
        <v>486</v>
      </c>
      <c r="E54" s="3">
        <v>1</v>
      </c>
      <c r="F54" s="1">
        <f>SUM(Proposition2[[#This Row],[Void]],Proposition2[[#This Row],[Blank]],Proposition2[[#This Row],[No]],Proposition2[[#This Row],[Yes]])</f>
        <v>9192</v>
      </c>
    </row>
    <row r="55" spans="1:6" x14ac:dyDescent="0.2">
      <c r="A55" s="2" t="s">
        <v>55</v>
      </c>
      <c r="B55" s="3">
        <v>12953</v>
      </c>
      <c r="C55" s="3">
        <v>3563</v>
      </c>
      <c r="D55" s="3">
        <v>666</v>
      </c>
      <c r="E55" s="3">
        <v>1</v>
      </c>
      <c r="F55" s="1">
        <f>SUM(Proposition2[[#This Row],[Void]],Proposition2[[#This Row],[Blank]],Proposition2[[#This Row],[No]],Proposition2[[#This Row],[Yes]])</f>
        <v>17183</v>
      </c>
    </row>
    <row r="56" spans="1:6" x14ac:dyDescent="0.2">
      <c r="A56" s="2" t="s">
        <v>56</v>
      </c>
      <c r="B56" s="3">
        <v>31395</v>
      </c>
      <c r="C56" s="3">
        <v>11901</v>
      </c>
      <c r="D56" s="3">
        <v>2832</v>
      </c>
      <c r="E56" s="3">
        <v>17</v>
      </c>
      <c r="F56" s="1">
        <f>SUM(Proposition2[[#This Row],[Void]],Proposition2[[#This Row],[Blank]],Proposition2[[#This Row],[No]],Proposition2[[#This Row],[Yes]])</f>
        <v>46145</v>
      </c>
    </row>
    <row r="57" spans="1:6" x14ac:dyDescent="0.2">
      <c r="A57" s="2" t="s">
        <v>57</v>
      </c>
      <c r="B57" s="3">
        <v>8951</v>
      </c>
      <c r="C57" s="3">
        <v>4901</v>
      </c>
      <c r="D57" s="3">
        <v>704</v>
      </c>
      <c r="E57" s="3">
        <v>0</v>
      </c>
      <c r="F57" s="1">
        <f>SUM(Proposition2[[#This Row],[Void]],Proposition2[[#This Row],[Blank]],Proposition2[[#This Row],[No]],Proposition2[[#This Row],[Yes]])</f>
        <v>14556</v>
      </c>
    </row>
    <row r="58" spans="1:6" x14ac:dyDescent="0.2">
      <c r="A58" s="2" t="s">
        <v>58</v>
      </c>
      <c r="B58" s="3">
        <v>5598</v>
      </c>
      <c r="C58" s="3">
        <v>4235</v>
      </c>
      <c r="D58" s="3">
        <v>454</v>
      </c>
      <c r="E58" s="3">
        <v>4</v>
      </c>
      <c r="F58" s="1">
        <f>SUM(Proposition2[[#This Row],[Void]],Proposition2[[#This Row],[Blank]],Proposition2[[#This Row],[No]],Proposition2[[#This Row],[Yes]])</f>
        <v>10291</v>
      </c>
    </row>
    <row r="59" spans="1:6" x14ac:dyDescent="0.2">
      <c r="A59" s="2" t="s">
        <v>59</v>
      </c>
      <c r="B59" s="3">
        <v>9523</v>
      </c>
      <c r="C59" s="3">
        <v>7891</v>
      </c>
      <c r="D59" s="3">
        <v>1161</v>
      </c>
      <c r="E59" s="3">
        <v>2</v>
      </c>
      <c r="F59" s="1">
        <f>SUM(Proposition2[[#This Row],[Void]],Proposition2[[#This Row],[Blank]],Proposition2[[#This Row],[No]],Proposition2[[#This Row],[Yes]])</f>
        <v>18577</v>
      </c>
    </row>
    <row r="60" spans="1:6" x14ac:dyDescent="0.2">
      <c r="A60" s="2" t="s">
        <v>60</v>
      </c>
      <c r="B60" s="3">
        <v>117509</v>
      </c>
      <c r="C60" s="3">
        <v>39059</v>
      </c>
      <c r="D60" s="3">
        <v>13987</v>
      </c>
      <c r="E60" s="3">
        <v>0</v>
      </c>
      <c r="F60" s="1">
        <f>SUM(Proposition2[[#This Row],[Void]],Proposition2[[#This Row],[Blank]],Proposition2[[#This Row],[No]],Proposition2[[#This Row],[Yes]])</f>
        <v>170555</v>
      </c>
    </row>
    <row r="61" spans="1:6" x14ac:dyDescent="0.2">
      <c r="A61" s="2" t="s">
        <v>61</v>
      </c>
      <c r="B61" s="3">
        <v>2718</v>
      </c>
      <c r="C61" s="3">
        <v>4444</v>
      </c>
      <c r="D61" s="3">
        <v>307</v>
      </c>
      <c r="E61" s="3">
        <v>0</v>
      </c>
      <c r="F61" s="1">
        <f>SUM(Proposition2[[#This Row],[Void]],Proposition2[[#This Row],[Blank]],Proposition2[[#This Row],[No]],Proposition2[[#This Row],[Yes]])</f>
        <v>7469</v>
      </c>
    </row>
    <row r="62" spans="1:6" x14ac:dyDescent="0.2">
      <c r="A62" s="2" t="s">
        <v>62</v>
      </c>
      <c r="B62" s="3">
        <v>2244</v>
      </c>
      <c r="C62" s="3">
        <v>1826</v>
      </c>
      <c r="D62" s="3">
        <v>155</v>
      </c>
      <c r="E62" s="3">
        <v>0</v>
      </c>
      <c r="F62" s="1">
        <f>SUM(Proposition2[[#This Row],[Void]],Proposition2[[#This Row],[Blank]],Proposition2[[#This Row],[No]],Proposition2[[#This Row],[Yes]])</f>
        <v>4225</v>
      </c>
    </row>
    <row r="63" spans="1:6" x14ac:dyDescent="0.2">
      <c r="A63" s="6" t="s">
        <v>63</v>
      </c>
      <c r="B63" s="10">
        <f>SUM(B6:B62)</f>
        <v>1374919</v>
      </c>
      <c r="C63" s="10">
        <f>SUM(C6:C62)</f>
        <v>749494</v>
      </c>
      <c r="D63" s="10">
        <f t="shared" ref="D63:E63" si="0">SUM(D6:D62)</f>
        <v>166631</v>
      </c>
      <c r="E63" s="10">
        <f t="shared" si="0"/>
        <v>894</v>
      </c>
      <c r="F63" s="6">
        <f>SUM(Proposition2[[#This Row],[Void]],Proposition2[[#This Row],[Blank]],Proposition2[[#This Row],[No]],Proposition2[[#This Row],[Yes]])</f>
        <v>2291938</v>
      </c>
    </row>
    <row r="64" spans="1:6" x14ac:dyDescent="0.2">
      <c r="A64" s="2" t="s">
        <v>64</v>
      </c>
      <c r="B64" s="3">
        <v>90307</v>
      </c>
      <c r="C64" s="3">
        <v>9273</v>
      </c>
      <c r="D64" s="3">
        <v>29495</v>
      </c>
      <c r="E64" s="3">
        <v>0</v>
      </c>
      <c r="F64" s="1">
        <f>SUM(Proposition2[[#This Row],[Void]],Proposition2[[#This Row],[Blank]],Proposition2[[#This Row],[No]],Proposition2[[#This Row],[Yes]])</f>
        <v>129075</v>
      </c>
    </row>
    <row r="65" spans="1:6" x14ac:dyDescent="0.2">
      <c r="A65" s="2" t="s">
        <v>65</v>
      </c>
      <c r="B65" s="3">
        <v>210772</v>
      </c>
      <c r="C65" s="3">
        <v>42780</v>
      </c>
      <c r="D65" s="3">
        <v>92651</v>
      </c>
      <c r="E65" s="3">
        <v>0</v>
      </c>
      <c r="F65" s="1">
        <f>SUM(Proposition2[[#This Row],[Void]],Proposition2[[#This Row],[Blank]],Proposition2[[#This Row],[No]],Proposition2[[#This Row],[Yes]])</f>
        <v>346203</v>
      </c>
    </row>
    <row r="66" spans="1:6" x14ac:dyDescent="0.2">
      <c r="A66" s="2" t="s">
        <v>66</v>
      </c>
      <c r="B66" s="3">
        <v>197996</v>
      </c>
      <c r="C66" s="3">
        <v>26251</v>
      </c>
      <c r="D66" s="3">
        <v>54970</v>
      </c>
      <c r="E66" s="3">
        <v>0</v>
      </c>
      <c r="F66" s="1">
        <f>SUM(Proposition2[[#This Row],[Void]],Proposition2[[#This Row],[Blank]],Proposition2[[#This Row],[No]],Proposition2[[#This Row],[Yes]])</f>
        <v>279217</v>
      </c>
    </row>
    <row r="67" spans="1:6" x14ac:dyDescent="0.2">
      <c r="A67" s="2" t="s">
        <v>67</v>
      </c>
      <c r="B67" s="3">
        <v>194711</v>
      </c>
      <c r="C67" s="3">
        <v>44836</v>
      </c>
      <c r="D67" s="3">
        <v>47967</v>
      </c>
      <c r="E67" s="3">
        <v>0</v>
      </c>
      <c r="F67" s="1">
        <f>SUM(Proposition2[[#This Row],[Void]],Proposition2[[#This Row],[Blank]],Proposition2[[#This Row],[No]],Proposition2[[#This Row],[Yes]])</f>
        <v>287514</v>
      </c>
    </row>
    <row r="68" spans="1:6" x14ac:dyDescent="0.2">
      <c r="A68" s="2" t="s">
        <v>68</v>
      </c>
      <c r="B68" s="3">
        <v>60346</v>
      </c>
      <c r="C68" s="3">
        <v>34525</v>
      </c>
      <c r="D68" s="3">
        <v>12292</v>
      </c>
      <c r="E68" s="3">
        <v>0</v>
      </c>
      <c r="F68" s="1">
        <f>SUM(Proposition2[[#This Row],[Void]],Proposition2[[#This Row],[Blank]],Proposition2[[#This Row],[No]],Proposition2[[#This Row],[Yes]])</f>
        <v>107163</v>
      </c>
    </row>
    <row r="69" spans="1:6" x14ac:dyDescent="0.2">
      <c r="A69" s="6" t="s">
        <v>69</v>
      </c>
      <c r="B69" s="10">
        <f>SUM(B64:B68)</f>
        <v>754132</v>
      </c>
      <c r="C69" s="10">
        <f t="shared" ref="C69:E69" si="1">SUM(C64:C68)</f>
        <v>157665</v>
      </c>
      <c r="D69" s="10">
        <f t="shared" si="1"/>
        <v>237375</v>
      </c>
      <c r="E69" s="10">
        <f t="shared" si="1"/>
        <v>0</v>
      </c>
      <c r="F69" s="6">
        <f>SUM(Proposition2[[#This Row],[Void]],Proposition2[[#This Row],[Blank]],Proposition2[[#This Row],[No]],Proposition2[[#This Row],[Yes]])</f>
        <v>1149172</v>
      </c>
    </row>
    <row r="70" spans="1:6" x14ac:dyDescent="0.2">
      <c r="A70" s="6" t="s">
        <v>70</v>
      </c>
      <c r="B70" s="10">
        <f>SUM(B63,B69)</f>
        <v>2129051</v>
      </c>
      <c r="C70" s="10">
        <f t="shared" ref="C70:E70" si="2">SUM(C63,C69)</f>
        <v>907159</v>
      </c>
      <c r="D70" s="10">
        <f t="shared" si="2"/>
        <v>404006</v>
      </c>
      <c r="E70" s="10">
        <f t="shared" si="2"/>
        <v>894</v>
      </c>
      <c r="F70" s="6">
        <f>SUM(Proposition2[[#This Row],[Void]],Proposition2[[#This Row],[Blank]],Proposition2[[#This Row],[No]],Proposition2[[#This Row],[Yes]])</f>
        <v>3441110</v>
      </c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8" manualBreakCount="8">
    <brk id="36" max="4" man="1"/>
    <brk id="78" max="4" man="1"/>
    <brk id="121" max="4" man="1"/>
    <brk id="163" max="16383" man="1"/>
    <brk id="187" max="16383" man="1"/>
    <brk id="221" max="16383" man="1"/>
    <brk id="259" max="16383" man="1"/>
    <brk id="30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Proposition 2</vt:lpstr>
      <vt:lpstr>'Proposition 2'!Print_Titles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2021-12-10T15:02:22Z</cp:lastPrinted>
  <dcterms:created xsi:type="dcterms:W3CDTF">2008-10-28T18:22:21Z</dcterms:created>
  <dcterms:modified xsi:type="dcterms:W3CDTF">2021-12-14T21:49:40Z</dcterms:modified>
  <cp:category/>
  <cp:contentStatus/>
</cp:coreProperties>
</file>